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<sst xmlns="http://schemas.openxmlformats.org/spreadsheetml/2006/main" count="157" uniqueCount="98">
  <si>
    <t>AEROMODELISTA</t>
  </si>
  <si>
    <t>B R A</t>
  </si>
  <si>
    <t>ACUMULADO</t>
  </si>
  <si>
    <t>CAÇÃO</t>
  </si>
  <si>
    <t>ENTIDADE</t>
  </si>
  <si>
    <t>DE PRÁTICA</t>
  </si>
  <si>
    <t>COLO-</t>
  </si>
  <si>
    <t>CATE-</t>
  </si>
  <si>
    <t>GORIA</t>
  </si>
  <si>
    <t>RANKING NACIONAL DE</t>
  </si>
  <si>
    <t>FONTENELLE</t>
  </si>
  <si>
    <t>AJA-SP</t>
  </si>
  <si>
    <t>ALA-SP</t>
  </si>
  <si>
    <t>LINEU BONORINO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</si>
  <si>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</si>
  <si>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</si>
  <si>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</si>
  <si>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</si>
  <si>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</si>
  <si>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</si>
  <si>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</si>
  <si>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</si>
  <si>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</si>
  <si>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</si>
  <si>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</si>
  <si>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</si>
  <si>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</si>
  <si>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</si>
  <si>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</si>
  <si>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</si>
  <si>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</si>
  <si>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</si>
  <si>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</si>
  <si>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</si>
  <si>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 xml:space="preserve"> 2008 e 2009  -  F2-B</t>
  </si>
  <si>
    <t>AMILTON MAGRI</t>
  </si>
  <si>
    <t>UPA-SP</t>
  </si>
  <si>
    <t>3A-RJ</t>
  </si>
  <si>
    <t>BENEDITO RODRIGUES</t>
  </si>
  <si>
    <t>THOMAS CASE JR.</t>
  </si>
  <si>
    <t>CDCMI-SP</t>
  </si>
  <si>
    <t>FERNANDO MONTEIRO</t>
  </si>
  <si>
    <t>MAURO RODRIGUES</t>
  </si>
  <si>
    <t>21º</t>
  </si>
  <si>
    <t>22º</t>
  </si>
  <si>
    <t>23º</t>
  </si>
  <si>
    <t>24º</t>
  </si>
  <si>
    <t>25º</t>
  </si>
  <si>
    <t>LUIZ CLAUDIO DUDAS</t>
  </si>
  <si>
    <t>ROBERTO LUIZ ANDRADE</t>
  </si>
  <si>
    <t>RUDSE CARVALHO</t>
  </si>
  <si>
    <t>CELSO DE CILLO</t>
  </si>
  <si>
    <t>MARTIN ANDRE SCHWANTES</t>
  </si>
  <si>
    <t>ABRA-DF</t>
  </si>
  <si>
    <t>WILSON THOMAL(PARANÁ)</t>
  </si>
  <si>
    <t>CAP-SP</t>
  </si>
  <si>
    <t>PFILIPE SANTORO</t>
  </si>
  <si>
    <t>CLOVIS MATTOS F.PEREIRA</t>
  </si>
  <si>
    <t>MARCOS ALLEONI</t>
  </si>
  <si>
    <t>CPA-SP</t>
  </si>
  <si>
    <t>ROGERIO ALVES</t>
  </si>
  <si>
    <t xml:space="preserve">THOMAS CASE  </t>
  </si>
  <si>
    <t>LUIZ ALBERTO BELLO</t>
  </si>
  <si>
    <t>RAUL BCHLER</t>
  </si>
  <si>
    <t>PAULO IVANOV GOMES</t>
  </si>
  <si>
    <t>EDUARDO GABRY DE MIRANDA</t>
  </si>
  <si>
    <t>3-A-RJ</t>
  </si>
  <si>
    <t>PAULO PINHEIRO</t>
  </si>
  <si>
    <t>CLUBES</t>
  </si>
  <si>
    <t>SOMA DOS</t>
  </si>
  <si>
    <t xml:space="preserve">ACUMULADO </t>
  </si>
  <si>
    <t>DOS CLUBES</t>
  </si>
  <si>
    <t>CAMP</t>
  </si>
  <si>
    <t>BRAS</t>
  </si>
  <si>
    <t>fx</t>
  </si>
  <si>
    <t>FX</t>
  </si>
  <si>
    <t>CAMP BRAS</t>
  </si>
  <si>
    <t>TOTAL</t>
  </si>
  <si>
    <t>GERAL</t>
  </si>
  <si>
    <t>X</t>
  </si>
  <si>
    <t>EDUARDO SERRIPIERRI</t>
  </si>
  <si>
    <t>CASA-SP</t>
  </si>
  <si>
    <r>
      <t>OBSERVAÇÃO:</t>
    </r>
    <r>
      <rPr>
        <b/>
        <sz val="10"/>
        <rFont val="Arial"/>
        <family val="2"/>
      </rPr>
      <t xml:space="preserve">  ESTA PLANILHA PODERÁ SER MODIFICADA DESDE QUE SEJA IDENTIFICADO QUALQUER ERRO NELA EXISTENTE</t>
    </r>
  </si>
  <si>
    <t>MARTINIANO QUARTIN</t>
  </si>
  <si>
    <t>JUAN KEMPEN</t>
  </si>
  <si>
    <t>AMA-MG</t>
  </si>
  <si>
    <t>CARLOS BRAIT</t>
  </si>
  <si>
    <t>AMA-SP</t>
  </si>
  <si>
    <t>LIOSMAR RIBEIRO</t>
  </si>
  <si>
    <t>CLEBER MARTINS</t>
  </si>
  <si>
    <t>RENATO BROSSI</t>
  </si>
  <si>
    <t>26º</t>
  </si>
  <si>
    <t>27º</t>
  </si>
  <si>
    <t>28º</t>
  </si>
  <si>
    <t>29º</t>
  </si>
  <si>
    <t>30º</t>
  </si>
  <si>
    <t>31º</t>
  </si>
  <si>
    <t>RICHARD G. FILHO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</si>
</sst>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9525</xdr:colOff>
      <xdr:row>37</xdr:row>
      <xdr:rowOff>38100</xdr:rowOff>
    </xdr:to>
    <xdr:sp>
      <xdr:nvSpPr>
        <xdr:cNvPr id="1" name="Line 3"/>
        <xdr:cNvSpPr>
          <a:spLocks/>
        </xdr:cNvSpPr>
      </xdr:nvSpPr>
      <xdr:spPr>
        <a:xfrm flipH="1" flipV="1">
          <a:off x="95250" y="781050"/>
          <a:ext cx="9525" cy="632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37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2343150" y="781050"/>
          <a:ext cx="0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19050</xdr:colOff>
      <xdr:row>37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2914650" y="781050"/>
          <a:ext cx="19050" cy="630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37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7610475" y="781050"/>
          <a:ext cx="0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4</xdr:row>
      <xdr:rowOff>0</xdr:rowOff>
    </xdr:from>
    <xdr:to>
      <xdr:col>12</xdr:col>
      <xdr:colOff>0</xdr:colOff>
      <xdr:row>37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8248650" y="781050"/>
          <a:ext cx="9525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24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8915400" y="781050"/>
          <a:ext cx="0" cy="3810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37</xdr:row>
      <xdr:rowOff>47625</xdr:rowOff>
    </xdr:to>
    <xdr:sp>
      <xdr:nvSpPr>
        <xdr:cNvPr id="7" name="Line 9"/>
        <xdr:cNvSpPr>
          <a:spLocks/>
        </xdr:cNvSpPr>
      </xdr:nvSpPr>
      <xdr:spPr>
        <a:xfrm flipV="1">
          <a:off x="342900" y="781050"/>
          <a:ext cx="0" cy="633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24</xdr:col>
      <xdr:colOff>523875</xdr:colOff>
      <xdr:row>6</xdr:row>
      <xdr:rowOff>0</xdr:rowOff>
    </xdr:to>
    <xdr:sp>
      <xdr:nvSpPr>
        <xdr:cNvPr id="8" name="Line 11"/>
        <xdr:cNvSpPr>
          <a:spLocks/>
        </xdr:cNvSpPr>
      </xdr:nvSpPr>
      <xdr:spPr>
        <a:xfrm>
          <a:off x="85725" y="1162050"/>
          <a:ext cx="1607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6</xdr:row>
      <xdr:rowOff>171450</xdr:rowOff>
    </xdr:from>
    <xdr:to>
      <xdr:col>25</xdr:col>
      <xdr:colOff>19050</xdr:colOff>
      <xdr:row>7</xdr:row>
      <xdr:rowOff>19050</xdr:rowOff>
    </xdr:to>
    <xdr:sp>
      <xdr:nvSpPr>
        <xdr:cNvPr id="9" name="Line 16"/>
        <xdr:cNvSpPr>
          <a:spLocks/>
        </xdr:cNvSpPr>
      </xdr:nvSpPr>
      <xdr:spPr>
        <a:xfrm flipV="1">
          <a:off x="66675" y="1333500"/>
          <a:ext cx="161163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180975</xdr:rowOff>
    </xdr:from>
    <xdr:to>
      <xdr:col>25</xdr:col>
      <xdr:colOff>0</xdr:colOff>
      <xdr:row>8</xdr:row>
      <xdr:rowOff>9525</xdr:rowOff>
    </xdr:to>
    <xdr:sp>
      <xdr:nvSpPr>
        <xdr:cNvPr id="10" name="Line 18"/>
        <xdr:cNvSpPr>
          <a:spLocks/>
        </xdr:cNvSpPr>
      </xdr:nvSpPr>
      <xdr:spPr>
        <a:xfrm flipV="1">
          <a:off x="76200" y="1533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</xdr:row>
      <xdr:rowOff>180975</xdr:rowOff>
    </xdr:from>
    <xdr:to>
      <xdr:col>6</xdr:col>
      <xdr:colOff>0</xdr:colOff>
      <xdr:row>37</xdr:row>
      <xdr:rowOff>0</xdr:rowOff>
    </xdr:to>
    <xdr:sp>
      <xdr:nvSpPr>
        <xdr:cNvPr id="11" name="Line 33"/>
        <xdr:cNvSpPr>
          <a:spLocks/>
        </xdr:cNvSpPr>
      </xdr:nvSpPr>
      <xdr:spPr>
        <a:xfrm flipV="1">
          <a:off x="4305300" y="752475"/>
          <a:ext cx="9525" cy="631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8</xdr:col>
      <xdr:colOff>19050</xdr:colOff>
      <xdr:row>37</xdr:row>
      <xdr:rowOff>9525</xdr:rowOff>
    </xdr:to>
    <xdr:sp>
      <xdr:nvSpPr>
        <xdr:cNvPr id="12" name="Line 34"/>
        <xdr:cNvSpPr>
          <a:spLocks/>
        </xdr:cNvSpPr>
      </xdr:nvSpPr>
      <xdr:spPr>
        <a:xfrm flipH="1" flipV="1">
          <a:off x="5638800" y="781050"/>
          <a:ext cx="9525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 flipV="1">
          <a:off x="6286500" y="781050"/>
          <a:ext cx="9525" cy="6286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37</xdr:row>
      <xdr:rowOff>19050</xdr:rowOff>
    </xdr:to>
    <xdr:sp>
      <xdr:nvSpPr>
        <xdr:cNvPr id="14" name="Line 36"/>
        <xdr:cNvSpPr>
          <a:spLocks/>
        </xdr:cNvSpPr>
      </xdr:nvSpPr>
      <xdr:spPr>
        <a:xfrm flipV="1">
          <a:off x="4972050" y="781050"/>
          <a:ext cx="0" cy="630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4</xdr:row>
      <xdr:rowOff>0</xdr:rowOff>
    </xdr:from>
    <xdr:to>
      <xdr:col>10</xdr:col>
      <xdr:colOff>0</xdr:colOff>
      <xdr:row>37</xdr:row>
      <xdr:rowOff>19050</xdr:rowOff>
    </xdr:to>
    <xdr:sp>
      <xdr:nvSpPr>
        <xdr:cNvPr id="15" name="Line 37"/>
        <xdr:cNvSpPr>
          <a:spLocks/>
        </xdr:cNvSpPr>
      </xdr:nvSpPr>
      <xdr:spPr>
        <a:xfrm flipV="1">
          <a:off x="6934200" y="781050"/>
          <a:ext cx="9525" cy="630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4</xdr:row>
      <xdr:rowOff>0</xdr:rowOff>
    </xdr:from>
    <xdr:to>
      <xdr:col>13</xdr:col>
      <xdr:colOff>0</xdr:colOff>
      <xdr:row>36</xdr:row>
      <xdr:rowOff>161925</xdr:rowOff>
    </xdr:to>
    <xdr:sp>
      <xdr:nvSpPr>
        <xdr:cNvPr id="16" name="Line 38"/>
        <xdr:cNvSpPr>
          <a:spLocks/>
        </xdr:cNvSpPr>
      </xdr:nvSpPr>
      <xdr:spPr>
        <a:xfrm flipV="1">
          <a:off x="8905875" y="781050"/>
          <a:ext cx="9525" cy="6257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17</xdr:col>
      <xdr:colOff>9525</xdr:colOff>
      <xdr:row>37</xdr:row>
      <xdr:rowOff>9525</xdr:rowOff>
    </xdr:to>
    <xdr:sp>
      <xdr:nvSpPr>
        <xdr:cNvPr id="17" name="Line 39"/>
        <xdr:cNvSpPr>
          <a:spLocks/>
        </xdr:cNvSpPr>
      </xdr:nvSpPr>
      <xdr:spPr>
        <a:xfrm flipV="1">
          <a:off x="11553825" y="781050"/>
          <a:ext cx="0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37</xdr:row>
      <xdr:rowOff>28575</xdr:rowOff>
    </xdr:to>
    <xdr:sp>
      <xdr:nvSpPr>
        <xdr:cNvPr id="18" name="Line 40"/>
        <xdr:cNvSpPr>
          <a:spLocks/>
        </xdr:cNvSpPr>
      </xdr:nvSpPr>
      <xdr:spPr>
        <a:xfrm flipV="1">
          <a:off x="12277725" y="781050"/>
          <a:ext cx="0" cy="631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37</xdr:row>
      <xdr:rowOff>19050</xdr:rowOff>
    </xdr:to>
    <xdr:sp>
      <xdr:nvSpPr>
        <xdr:cNvPr id="19" name="Line 42"/>
        <xdr:cNvSpPr>
          <a:spLocks/>
        </xdr:cNvSpPr>
      </xdr:nvSpPr>
      <xdr:spPr>
        <a:xfrm flipV="1">
          <a:off x="10229850" y="781050"/>
          <a:ext cx="0" cy="630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647700</xdr:colOff>
      <xdr:row>3</xdr:row>
      <xdr:rowOff>190500</xdr:rowOff>
    </xdr:from>
    <xdr:to>
      <xdr:col>16</xdr:col>
      <xdr:colOff>0</xdr:colOff>
      <xdr:row>37</xdr:row>
      <xdr:rowOff>19050</xdr:rowOff>
    </xdr:to>
    <xdr:sp>
      <xdr:nvSpPr>
        <xdr:cNvPr id="20" name="Line 43"/>
        <xdr:cNvSpPr>
          <a:spLocks/>
        </xdr:cNvSpPr>
      </xdr:nvSpPr>
      <xdr:spPr>
        <a:xfrm flipV="1">
          <a:off x="10877550" y="762000"/>
          <a:ext cx="9525" cy="632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37</xdr:row>
      <xdr:rowOff>38100</xdr:rowOff>
    </xdr:to>
    <xdr:sp>
      <xdr:nvSpPr>
        <xdr:cNvPr id="21" name="Line 44"/>
        <xdr:cNvSpPr>
          <a:spLocks/>
        </xdr:cNvSpPr>
      </xdr:nvSpPr>
      <xdr:spPr>
        <a:xfrm flipV="1">
          <a:off x="9572625" y="781050"/>
          <a:ext cx="0" cy="632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790575</xdr:colOff>
      <xdr:row>4</xdr:row>
      <xdr:rowOff>9525</xdr:rowOff>
    </xdr:from>
    <xdr:to>
      <xdr:col>20</xdr:col>
      <xdr:colOff>0</xdr:colOff>
      <xdr:row>37</xdr:row>
      <xdr:rowOff>19050</xdr:rowOff>
    </xdr:to>
    <xdr:sp>
      <xdr:nvSpPr>
        <xdr:cNvPr id="22" name="Line 47"/>
        <xdr:cNvSpPr>
          <a:spLocks/>
        </xdr:cNvSpPr>
      </xdr:nvSpPr>
      <xdr:spPr>
        <a:xfrm flipV="1">
          <a:off x="13335000" y="790575"/>
          <a:ext cx="9525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37</xdr:row>
      <xdr:rowOff>0</xdr:rowOff>
    </xdr:to>
    <xdr:sp>
      <xdr:nvSpPr>
        <xdr:cNvPr id="23" name="Line 48"/>
        <xdr:cNvSpPr>
          <a:spLocks/>
        </xdr:cNvSpPr>
      </xdr:nvSpPr>
      <xdr:spPr>
        <a:xfrm flipH="1" flipV="1">
          <a:off x="16163925" y="781050"/>
          <a:ext cx="0" cy="6286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25</xdr:col>
      <xdr:colOff>19050</xdr:colOff>
      <xdr:row>9</xdr:row>
      <xdr:rowOff>9525</xdr:rowOff>
    </xdr:to>
    <xdr:sp>
      <xdr:nvSpPr>
        <xdr:cNvPr id="24" name="Line 49"/>
        <xdr:cNvSpPr>
          <a:spLocks/>
        </xdr:cNvSpPr>
      </xdr:nvSpPr>
      <xdr:spPr>
        <a:xfrm flipV="1">
          <a:off x="95250" y="17240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25</xdr:col>
      <xdr:colOff>19050</xdr:colOff>
      <xdr:row>10</xdr:row>
      <xdr:rowOff>9525</xdr:rowOff>
    </xdr:to>
    <xdr:sp>
      <xdr:nvSpPr>
        <xdr:cNvPr id="25" name="Line 50"/>
        <xdr:cNvSpPr>
          <a:spLocks/>
        </xdr:cNvSpPr>
      </xdr:nvSpPr>
      <xdr:spPr>
        <a:xfrm flipV="1">
          <a:off x="95250" y="1914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25</xdr:col>
      <xdr:colOff>0</xdr:colOff>
      <xdr:row>11</xdr:row>
      <xdr:rowOff>0</xdr:rowOff>
    </xdr:to>
    <xdr:sp>
      <xdr:nvSpPr>
        <xdr:cNvPr id="26" name="Line 51"/>
        <xdr:cNvSpPr>
          <a:spLocks/>
        </xdr:cNvSpPr>
      </xdr:nvSpPr>
      <xdr:spPr>
        <a:xfrm flipV="1">
          <a:off x="76200" y="2114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0</xdr:rowOff>
    </xdr:from>
    <xdr:to>
      <xdr:col>25</xdr:col>
      <xdr:colOff>9525</xdr:colOff>
      <xdr:row>24</xdr:row>
      <xdr:rowOff>0</xdr:rowOff>
    </xdr:to>
    <xdr:sp>
      <xdr:nvSpPr>
        <xdr:cNvPr id="27" name="Line 52"/>
        <xdr:cNvSpPr>
          <a:spLocks/>
        </xdr:cNvSpPr>
      </xdr:nvSpPr>
      <xdr:spPr>
        <a:xfrm flipV="1">
          <a:off x="85725" y="45910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28" name="Line 54"/>
        <xdr:cNvSpPr>
          <a:spLocks/>
        </xdr:cNvSpPr>
      </xdr:nvSpPr>
      <xdr:spPr>
        <a:xfrm flipV="1">
          <a:off x="76200" y="7810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180975</xdr:rowOff>
    </xdr:from>
    <xdr:to>
      <xdr:col>25</xdr:col>
      <xdr:colOff>0</xdr:colOff>
      <xdr:row>12</xdr:row>
      <xdr:rowOff>9525</xdr:rowOff>
    </xdr:to>
    <xdr:sp>
      <xdr:nvSpPr>
        <xdr:cNvPr id="29" name="Line 55"/>
        <xdr:cNvSpPr>
          <a:spLocks/>
        </xdr:cNvSpPr>
      </xdr:nvSpPr>
      <xdr:spPr>
        <a:xfrm flipV="1">
          <a:off x="76200" y="2295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0</xdr:rowOff>
    </xdr:from>
    <xdr:to>
      <xdr:col>25</xdr:col>
      <xdr:colOff>9525</xdr:colOff>
      <xdr:row>13</xdr:row>
      <xdr:rowOff>0</xdr:rowOff>
    </xdr:to>
    <xdr:sp>
      <xdr:nvSpPr>
        <xdr:cNvPr id="30" name="Line 56"/>
        <xdr:cNvSpPr>
          <a:spLocks/>
        </xdr:cNvSpPr>
      </xdr:nvSpPr>
      <xdr:spPr>
        <a:xfrm flipV="1">
          <a:off x="85725" y="2495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180975</xdr:rowOff>
    </xdr:from>
    <xdr:to>
      <xdr:col>25</xdr:col>
      <xdr:colOff>28575</xdr:colOff>
      <xdr:row>14</xdr:row>
      <xdr:rowOff>9525</xdr:rowOff>
    </xdr:to>
    <xdr:sp>
      <xdr:nvSpPr>
        <xdr:cNvPr id="31" name="Line 58"/>
        <xdr:cNvSpPr>
          <a:spLocks/>
        </xdr:cNvSpPr>
      </xdr:nvSpPr>
      <xdr:spPr>
        <a:xfrm flipV="1">
          <a:off x="104775" y="2676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180975</xdr:rowOff>
    </xdr:from>
    <xdr:to>
      <xdr:col>25</xdr:col>
      <xdr:colOff>28575</xdr:colOff>
      <xdr:row>15</xdr:row>
      <xdr:rowOff>9525</xdr:rowOff>
    </xdr:to>
    <xdr:sp>
      <xdr:nvSpPr>
        <xdr:cNvPr id="32" name="Line 59"/>
        <xdr:cNvSpPr>
          <a:spLocks/>
        </xdr:cNvSpPr>
      </xdr:nvSpPr>
      <xdr:spPr>
        <a:xfrm flipV="1">
          <a:off x="104775" y="28670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171450</xdr:rowOff>
    </xdr:from>
    <xdr:to>
      <xdr:col>25</xdr:col>
      <xdr:colOff>19050</xdr:colOff>
      <xdr:row>16</xdr:row>
      <xdr:rowOff>0</xdr:rowOff>
    </xdr:to>
    <xdr:sp>
      <xdr:nvSpPr>
        <xdr:cNvPr id="33" name="Line 60"/>
        <xdr:cNvSpPr>
          <a:spLocks/>
        </xdr:cNvSpPr>
      </xdr:nvSpPr>
      <xdr:spPr>
        <a:xfrm flipV="1">
          <a:off x="95250" y="30480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180975</xdr:rowOff>
    </xdr:from>
    <xdr:to>
      <xdr:col>25</xdr:col>
      <xdr:colOff>28575</xdr:colOff>
      <xdr:row>17</xdr:row>
      <xdr:rowOff>0</xdr:rowOff>
    </xdr:to>
    <xdr:sp>
      <xdr:nvSpPr>
        <xdr:cNvPr id="34" name="Line 61"/>
        <xdr:cNvSpPr>
          <a:spLocks/>
        </xdr:cNvSpPr>
      </xdr:nvSpPr>
      <xdr:spPr>
        <a:xfrm flipV="1">
          <a:off x="104775" y="3248025"/>
          <a:ext cx="16087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171450</xdr:rowOff>
    </xdr:from>
    <xdr:to>
      <xdr:col>25</xdr:col>
      <xdr:colOff>9525</xdr:colOff>
      <xdr:row>18</xdr:row>
      <xdr:rowOff>0</xdr:rowOff>
    </xdr:to>
    <xdr:sp>
      <xdr:nvSpPr>
        <xdr:cNvPr id="35" name="Line 62"/>
        <xdr:cNvSpPr>
          <a:spLocks/>
        </xdr:cNvSpPr>
      </xdr:nvSpPr>
      <xdr:spPr>
        <a:xfrm flipV="1">
          <a:off x="85725" y="34290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25</xdr:col>
      <xdr:colOff>19050</xdr:colOff>
      <xdr:row>22</xdr:row>
      <xdr:rowOff>0</xdr:rowOff>
    </xdr:to>
    <xdr:sp>
      <xdr:nvSpPr>
        <xdr:cNvPr id="36" name="Line 63"/>
        <xdr:cNvSpPr>
          <a:spLocks/>
        </xdr:cNvSpPr>
      </xdr:nvSpPr>
      <xdr:spPr>
        <a:xfrm flipV="1">
          <a:off x="95250" y="41910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171450</xdr:rowOff>
    </xdr:from>
    <xdr:to>
      <xdr:col>25</xdr:col>
      <xdr:colOff>19050</xdr:colOff>
      <xdr:row>19</xdr:row>
      <xdr:rowOff>0</xdr:rowOff>
    </xdr:to>
    <xdr:sp>
      <xdr:nvSpPr>
        <xdr:cNvPr id="37" name="Line 64"/>
        <xdr:cNvSpPr>
          <a:spLocks/>
        </xdr:cNvSpPr>
      </xdr:nvSpPr>
      <xdr:spPr>
        <a:xfrm flipV="1">
          <a:off x="95250" y="3619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180975</xdr:rowOff>
    </xdr:from>
    <xdr:to>
      <xdr:col>25</xdr:col>
      <xdr:colOff>19050</xdr:colOff>
      <xdr:row>20</xdr:row>
      <xdr:rowOff>9525</xdr:rowOff>
    </xdr:to>
    <xdr:sp>
      <xdr:nvSpPr>
        <xdr:cNvPr id="38" name="Line 65"/>
        <xdr:cNvSpPr>
          <a:spLocks/>
        </xdr:cNvSpPr>
      </xdr:nvSpPr>
      <xdr:spPr>
        <a:xfrm flipV="1">
          <a:off x="76200" y="3819525"/>
          <a:ext cx="1610677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180975</xdr:rowOff>
    </xdr:from>
    <xdr:to>
      <xdr:col>25</xdr:col>
      <xdr:colOff>19050</xdr:colOff>
      <xdr:row>23</xdr:row>
      <xdr:rowOff>9525</xdr:rowOff>
    </xdr:to>
    <xdr:sp>
      <xdr:nvSpPr>
        <xdr:cNvPr id="39" name="Line 66"/>
        <xdr:cNvSpPr>
          <a:spLocks/>
        </xdr:cNvSpPr>
      </xdr:nvSpPr>
      <xdr:spPr>
        <a:xfrm flipV="1">
          <a:off x="95250" y="43910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171450</xdr:rowOff>
    </xdr:from>
    <xdr:to>
      <xdr:col>25</xdr:col>
      <xdr:colOff>19050</xdr:colOff>
      <xdr:row>21</xdr:row>
      <xdr:rowOff>0</xdr:rowOff>
    </xdr:to>
    <xdr:sp>
      <xdr:nvSpPr>
        <xdr:cNvPr id="40" name="Line 67"/>
        <xdr:cNvSpPr>
          <a:spLocks/>
        </xdr:cNvSpPr>
      </xdr:nvSpPr>
      <xdr:spPr>
        <a:xfrm flipV="1">
          <a:off x="95250" y="4000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1" name="Line 69"/>
        <xdr:cNvSpPr>
          <a:spLocks/>
        </xdr:cNvSpPr>
      </xdr:nvSpPr>
      <xdr:spPr>
        <a:xfrm flipV="1">
          <a:off x="95250" y="5543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42" name="Line 70"/>
        <xdr:cNvSpPr>
          <a:spLocks/>
        </xdr:cNvSpPr>
      </xdr:nvSpPr>
      <xdr:spPr>
        <a:xfrm flipV="1">
          <a:off x="234315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37</xdr:row>
      <xdr:rowOff>0</xdr:rowOff>
    </xdr:from>
    <xdr:to>
      <xdr:col>3</xdr:col>
      <xdr:colOff>571500</xdr:colOff>
      <xdr:row>37</xdr:row>
      <xdr:rowOff>0</xdr:rowOff>
    </xdr:to>
    <xdr:sp>
      <xdr:nvSpPr>
        <xdr:cNvPr id="43" name="Line 71"/>
        <xdr:cNvSpPr>
          <a:spLocks/>
        </xdr:cNvSpPr>
      </xdr:nvSpPr>
      <xdr:spPr>
        <a:xfrm flipV="1">
          <a:off x="291465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0</xdr:rowOff>
    </xdr:from>
    <xdr:to>
      <xdr:col>11</xdr:col>
      <xdr:colOff>9525</xdr:colOff>
      <xdr:row>37</xdr:row>
      <xdr:rowOff>0</xdr:rowOff>
    </xdr:to>
    <xdr:sp>
      <xdr:nvSpPr>
        <xdr:cNvPr id="44" name="Line 72"/>
        <xdr:cNvSpPr>
          <a:spLocks/>
        </xdr:cNvSpPr>
      </xdr:nvSpPr>
      <xdr:spPr>
        <a:xfrm flipV="1">
          <a:off x="761047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45" name="Line 73"/>
        <xdr:cNvSpPr>
          <a:spLocks/>
        </xdr:cNvSpPr>
      </xdr:nvSpPr>
      <xdr:spPr>
        <a:xfrm flipV="1">
          <a:off x="825817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46" name="Line 74"/>
        <xdr:cNvSpPr>
          <a:spLocks/>
        </xdr:cNvSpPr>
      </xdr:nvSpPr>
      <xdr:spPr>
        <a:xfrm flipV="1">
          <a:off x="89154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3429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48" name="Line 79"/>
        <xdr:cNvSpPr>
          <a:spLocks/>
        </xdr:cNvSpPr>
      </xdr:nvSpPr>
      <xdr:spPr>
        <a:xfrm flipV="1">
          <a:off x="432435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49" name="Line 80"/>
        <xdr:cNvSpPr>
          <a:spLocks/>
        </xdr:cNvSpPr>
      </xdr:nvSpPr>
      <xdr:spPr>
        <a:xfrm flipV="1">
          <a:off x="56388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9</xdr:col>
      <xdr:colOff>9525</xdr:colOff>
      <xdr:row>37</xdr:row>
      <xdr:rowOff>0</xdr:rowOff>
    </xdr:to>
    <xdr:sp>
      <xdr:nvSpPr>
        <xdr:cNvPr id="50" name="Line 81"/>
        <xdr:cNvSpPr>
          <a:spLocks/>
        </xdr:cNvSpPr>
      </xdr:nvSpPr>
      <xdr:spPr>
        <a:xfrm flipV="1">
          <a:off x="62960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37</xdr:row>
      <xdr:rowOff>0</xdr:rowOff>
    </xdr:from>
    <xdr:to>
      <xdr:col>6</xdr:col>
      <xdr:colOff>657225</xdr:colOff>
      <xdr:row>37</xdr:row>
      <xdr:rowOff>0</xdr:rowOff>
    </xdr:to>
    <xdr:sp>
      <xdr:nvSpPr>
        <xdr:cNvPr id="51" name="Line 82"/>
        <xdr:cNvSpPr>
          <a:spLocks/>
        </xdr:cNvSpPr>
      </xdr:nvSpPr>
      <xdr:spPr>
        <a:xfrm flipV="1">
          <a:off x="497205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52" name="Line 83"/>
        <xdr:cNvSpPr>
          <a:spLocks/>
        </xdr:cNvSpPr>
      </xdr:nvSpPr>
      <xdr:spPr>
        <a:xfrm flipV="1">
          <a:off x="69437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3" name="Line 84"/>
        <xdr:cNvSpPr>
          <a:spLocks/>
        </xdr:cNvSpPr>
      </xdr:nvSpPr>
      <xdr:spPr>
        <a:xfrm flipV="1">
          <a:off x="89154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9525</xdr:colOff>
      <xdr:row>37</xdr:row>
      <xdr:rowOff>0</xdr:rowOff>
    </xdr:to>
    <xdr:sp>
      <xdr:nvSpPr>
        <xdr:cNvPr id="54" name="Line 85"/>
        <xdr:cNvSpPr>
          <a:spLocks/>
        </xdr:cNvSpPr>
      </xdr:nvSpPr>
      <xdr:spPr>
        <a:xfrm flipV="1">
          <a:off x="115538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5" name="Line 86"/>
        <xdr:cNvSpPr>
          <a:spLocks/>
        </xdr:cNvSpPr>
      </xdr:nvSpPr>
      <xdr:spPr>
        <a:xfrm flipV="1">
          <a:off x="122777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0</xdr:rowOff>
    </xdr:from>
    <xdr:to>
      <xdr:col>13</xdr:col>
      <xdr:colOff>9525</xdr:colOff>
      <xdr:row>37</xdr:row>
      <xdr:rowOff>0</xdr:rowOff>
    </xdr:to>
    <xdr:sp>
      <xdr:nvSpPr>
        <xdr:cNvPr id="56" name="Line 87"/>
        <xdr:cNvSpPr>
          <a:spLocks/>
        </xdr:cNvSpPr>
      </xdr:nvSpPr>
      <xdr:spPr>
        <a:xfrm flipV="1">
          <a:off x="89249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0</xdr:rowOff>
    </xdr:from>
    <xdr:to>
      <xdr:col>15</xdr:col>
      <xdr:colOff>9525</xdr:colOff>
      <xdr:row>37</xdr:row>
      <xdr:rowOff>0</xdr:rowOff>
    </xdr:to>
    <xdr:sp>
      <xdr:nvSpPr>
        <xdr:cNvPr id="57" name="Line 88"/>
        <xdr:cNvSpPr>
          <a:spLocks/>
        </xdr:cNvSpPr>
      </xdr:nvSpPr>
      <xdr:spPr>
        <a:xfrm flipV="1">
          <a:off x="1023937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37</xdr:row>
      <xdr:rowOff>0</xdr:rowOff>
    </xdr:from>
    <xdr:to>
      <xdr:col>16</xdr:col>
      <xdr:colOff>9525</xdr:colOff>
      <xdr:row>37</xdr:row>
      <xdr:rowOff>0</xdr:rowOff>
    </xdr:to>
    <xdr:sp>
      <xdr:nvSpPr>
        <xdr:cNvPr id="58" name="Line 89"/>
        <xdr:cNvSpPr>
          <a:spLocks/>
        </xdr:cNvSpPr>
      </xdr:nvSpPr>
      <xdr:spPr>
        <a:xfrm flipV="1">
          <a:off x="108966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657225</xdr:colOff>
      <xdr:row>37</xdr:row>
      <xdr:rowOff>0</xdr:rowOff>
    </xdr:from>
    <xdr:to>
      <xdr:col>13</xdr:col>
      <xdr:colOff>657225</xdr:colOff>
      <xdr:row>37</xdr:row>
      <xdr:rowOff>0</xdr:rowOff>
    </xdr:to>
    <xdr:sp>
      <xdr:nvSpPr>
        <xdr:cNvPr id="59" name="Line 90"/>
        <xdr:cNvSpPr>
          <a:spLocks/>
        </xdr:cNvSpPr>
      </xdr:nvSpPr>
      <xdr:spPr>
        <a:xfrm flipV="1">
          <a:off x="957262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60" name="Line 91"/>
        <xdr:cNvSpPr>
          <a:spLocks/>
        </xdr:cNvSpPr>
      </xdr:nvSpPr>
      <xdr:spPr>
        <a:xfrm flipV="1">
          <a:off x="115443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37</xdr:row>
      <xdr:rowOff>0</xdr:rowOff>
    </xdr:from>
    <xdr:to>
      <xdr:col>19</xdr:col>
      <xdr:colOff>19050</xdr:colOff>
      <xdr:row>37</xdr:row>
      <xdr:rowOff>0</xdr:rowOff>
    </xdr:to>
    <xdr:sp>
      <xdr:nvSpPr>
        <xdr:cNvPr id="61" name="Line 92"/>
        <xdr:cNvSpPr>
          <a:spLocks/>
        </xdr:cNvSpPr>
      </xdr:nvSpPr>
      <xdr:spPr>
        <a:xfrm flipV="1">
          <a:off x="12563475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600075</xdr:colOff>
      <xdr:row>37</xdr:row>
      <xdr:rowOff>0</xdr:rowOff>
    </xdr:from>
    <xdr:to>
      <xdr:col>19</xdr:col>
      <xdr:colOff>600075</xdr:colOff>
      <xdr:row>37</xdr:row>
      <xdr:rowOff>0</xdr:rowOff>
    </xdr:to>
    <xdr:sp>
      <xdr:nvSpPr>
        <xdr:cNvPr id="62" name="Line 93"/>
        <xdr:cNvSpPr>
          <a:spLocks/>
        </xdr:cNvSpPr>
      </xdr:nvSpPr>
      <xdr:spPr>
        <a:xfrm flipV="1">
          <a:off x="13144500" y="706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63" name="Line 94"/>
        <xdr:cNvSpPr>
          <a:spLocks/>
        </xdr:cNvSpPr>
      </xdr:nvSpPr>
      <xdr:spPr>
        <a:xfrm flipV="1">
          <a:off x="16163925" y="5543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9525</xdr:colOff>
      <xdr:row>37</xdr:row>
      <xdr:rowOff>0</xdr:rowOff>
    </xdr:to>
    <xdr:sp>
      <xdr:nvSpPr>
        <xdr:cNvPr id="64" name="Line 114"/>
        <xdr:cNvSpPr>
          <a:spLocks/>
        </xdr:cNvSpPr>
      </xdr:nvSpPr>
      <xdr:spPr>
        <a:xfrm flipV="1">
          <a:off x="3876675" y="781050"/>
          <a:ext cx="0" cy="6286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171450</xdr:rowOff>
    </xdr:from>
    <xdr:to>
      <xdr:col>25</xdr:col>
      <xdr:colOff>19050</xdr:colOff>
      <xdr:row>25</xdr:row>
      <xdr:rowOff>0</xdr:rowOff>
    </xdr:to>
    <xdr:sp>
      <xdr:nvSpPr>
        <xdr:cNvPr id="65" name="Line 115"/>
        <xdr:cNvSpPr>
          <a:spLocks/>
        </xdr:cNvSpPr>
      </xdr:nvSpPr>
      <xdr:spPr>
        <a:xfrm flipV="1">
          <a:off x="95250" y="4762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180975</xdr:rowOff>
    </xdr:from>
    <xdr:to>
      <xdr:col>25</xdr:col>
      <xdr:colOff>9525</xdr:colOff>
      <xdr:row>26</xdr:row>
      <xdr:rowOff>9525</xdr:rowOff>
    </xdr:to>
    <xdr:sp>
      <xdr:nvSpPr>
        <xdr:cNvPr id="66" name="Line 116"/>
        <xdr:cNvSpPr>
          <a:spLocks/>
        </xdr:cNvSpPr>
      </xdr:nvSpPr>
      <xdr:spPr>
        <a:xfrm flipV="1">
          <a:off x="85725" y="4962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</xdr:row>
      <xdr:rowOff>200025</xdr:rowOff>
    </xdr:from>
    <xdr:to>
      <xdr:col>19</xdr:col>
      <xdr:colOff>28575</xdr:colOff>
      <xdr:row>4</xdr:row>
      <xdr:rowOff>0</xdr:rowOff>
    </xdr:to>
    <xdr:sp>
      <xdr:nvSpPr>
        <xdr:cNvPr id="67" name="Line 120"/>
        <xdr:cNvSpPr>
          <a:spLocks/>
        </xdr:cNvSpPr>
      </xdr:nvSpPr>
      <xdr:spPr>
        <a:xfrm>
          <a:off x="4314825" y="771525"/>
          <a:ext cx="82581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0</xdr:rowOff>
    </xdr:from>
    <xdr:to>
      <xdr:col>25</xdr:col>
      <xdr:colOff>9525</xdr:colOff>
      <xdr:row>29</xdr:row>
      <xdr:rowOff>0</xdr:rowOff>
    </xdr:to>
    <xdr:sp>
      <xdr:nvSpPr>
        <xdr:cNvPr id="68" name="Line 121"/>
        <xdr:cNvSpPr>
          <a:spLocks/>
        </xdr:cNvSpPr>
      </xdr:nvSpPr>
      <xdr:spPr>
        <a:xfrm flipV="1">
          <a:off x="85725" y="5543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171450</xdr:rowOff>
    </xdr:from>
    <xdr:to>
      <xdr:col>25</xdr:col>
      <xdr:colOff>19050</xdr:colOff>
      <xdr:row>27</xdr:row>
      <xdr:rowOff>0</xdr:rowOff>
    </xdr:to>
    <xdr:sp>
      <xdr:nvSpPr>
        <xdr:cNvPr id="69" name="Line 122"/>
        <xdr:cNvSpPr>
          <a:spLocks/>
        </xdr:cNvSpPr>
      </xdr:nvSpPr>
      <xdr:spPr>
        <a:xfrm flipV="1">
          <a:off x="95250" y="5143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180975</xdr:rowOff>
    </xdr:from>
    <xdr:to>
      <xdr:col>25</xdr:col>
      <xdr:colOff>19050</xdr:colOff>
      <xdr:row>28</xdr:row>
      <xdr:rowOff>9525</xdr:rowOff>
    </xdr:to>
    <xdr:sp>
      <xdr:nvSpPr>
        <xdr:cNvPr id="70" name="Line 123"/>
        <xdr:cNvSpPr>
          <a:spLocks/>
        </xdr:cNvSpPr>
      </xdr:nvSpPr>
      <xdr:spPr>
        <a:xfrm flipV="1">
          <a:off x="95250" y="5343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171450</xdr:rowOff>
    </xdr:from>
    <xdr:to>
      <xdr:col>25</xdr:col>
      <xdr:colOff>19050</xdr:colOff>
      <xdr:row>30</xdr:row>
      <xdr:rowOff>0</xdr:rowOff>
    </xdr:to>
    <xdr:sp>
      <xdr:nvSpPr>
        <xdr:cNvPr id="71" name="Line 124"/>
        <xdr:cNvSpPr>
          <a:spLocks/>
        </xdr:cNvSpPr>
      </xdr:nvSpPr>
      <xdr:spPr>
        <a:xfrm flipV="1">
          <a:off x="95250" y="57150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171450</xdr:rowOff>
    </xdr:from>
    <xdr:to>
      <xdr:col>25</xdr:col>
      <xdr:colOff>19050</xdr:colOff>
      <xdr:row>31</xdr:row>
      <xdr:rowOff>0</xdr:rowOff>
    </xdr:to>
    <xdr:sp>
      <xdr:nvSpPr>
        <xdr:cNvPr id="72" name="Line 125"/>
        <xdr:cNvSpPr>
          <a:spLocks/>
        </xdr:cNvSpPr>
      </xdr:nvSpPr>
      <xdr:spPr>
        <a:xfrm flipV="1">
          <a:off x="95250" y="5905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0</xdr:rowOff>
    </xdr:from>
    <xdr:to>
      <xdr:col>25</xdr:col>
      <xdr:colOff>9525</xdr:colOff>
      <xdr:row>29</xdr:row>
      <xdr:rowOff>0</xdr:rowOff>
    </xdr:to>
    <xdr:sp>
      <xdr:nvSpPr>
        <xdr:cNvPr id="73" name="Line 126"/>
        <xdr:cNvSpPr>
          <a:spLocks/>
        </xdr:cNvSpPr>
      </xdr:nvSpPr>
      <xdr:spPr>
        <a:xfrm flipV="1">
          <a:off x="85725" y="5543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171450</xdr:rowOff>
    </xdr:from>
    <xdr:to>
      <xdr:col>25</xdr:col>
      <xdr:colOff>19050</xdr:colOff>
      <xdr:row>27</xdr:row>
      <xdr:rowOff>0</xdr:rowOff>
    </xdr:to>
    <xdr:sp>
      <xdr:nvSpPr>
        <xdr:cNvPr id="74" name="Line 127"/>
        <xdr:cNvSpPr>
          <a:spLocks/>
        </xdr:cNvSpPr>
      </xdr:nvSpPr>
      <xdr:spPr>
        <a:xfrm flipV="1">
          <a:off x="95250" y="5143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180975</xdr:rowOff>
    </xdr:from>
    <xdr:to>
      <xdr:col>25</xdr:col>
      <xdr:colOff>19050</xdr:colOff>
      <xdr:row>28</xdr:row>
      <xdr:rowOff>9525</xdr:rowOff>
    </xdr:to>
    <xdr:sp>
      <xdr:nvSpPr>
        <xdr:cNvPr id="75" name="Line 128"/>
        <xdr:cNvSpPr>
          <a:spLocks/>
        </xdr:cNvSpPr>
      </xdr:nvSpPr>
      <xdr:spPr>
        <a:xfrm flipV="1">
          <a:off x="95250" y="5343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171450</xdr:rowOff>
    </xdr:from>
    <xdr:to>
      <xdr:col>25</xdr:col>
      <xdr:colOff>19050</xdr:colOff>
      <xdr:row>30</xdr:row>
      <xdr:rowOff>0</xdr:rowOff>
    </xdr:to>
    <xdr:sp>
      <xdr:nvSpPr>
        <xdr:cNvPr id="76" name="Line 129"/>
        <xdr:cNvSpPr>
          <a:spLocks/>
        </xdr:cNvSpPr>
      </xdr:nvSpPr>
      <xdr:spPr>
        <a:xfrm flipV="1">
          <a:off x="95250" y="57150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171450</xdr:rowOff>
    </xdr:from>
    <xdr:to>
      <xdr:col>25</xdr:col>
      <xdr:colOff>19050</xdr:colOff>
      <xdr:row>31</xdr:row>
      <xdr:rowOff>0</xdr:rowOff>
    </xdr:to>
    <xdr:sp>
      <xdr:nvSpPr>
        <xdr:cNvPr id="77" name="Line 130"/>
        <xdr:cNvSpPr>
          <a:spLocks/>
        </xdr:cNvSpPr>
      </xdr:nvSpPr>
      <xdr:spPr>
        <a:xfrm flipV="1">
          <a:off x="95250" y="5905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9525</xdr:rowOff>
    </xdr:from>
    <xdr:to>
      <xdr:col>21</xdr:col>
      <xdr:colOff>19050</xdr:colOff>
      <xdr:row>37</xdr:row>
      <xdr:rowOff>38100</xdr:rowOff>
    </xdr:to>
    <xdr:sp>
      <xdr:nvSpPr>
        <xdr:cNvPr id="78" name="Line 132"/>
        <xdr:cNvSpPr>
          <a:spLocks/>
        </xdr:cNvSpPr>
      </xdr:nvSpPr>
      <xdr:spPr>
        <a:xfrm flipV="1">
          <a:off x="13963650" y="790575"/>
          <a:ext cx="0" cy="631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37</xdr:row>
      <xdr:rowOff>9525</xdr:rowOff>
    </xdr:to>
    <xdr:sp>
      <xdr:nvSpPr>
        <xdr:cNvPr id="79" name="Line 133"/>
        <xdr:cNvSpPr>
          <a:spLocks/>
        </xdr:cNvSpPr>
      </xdr:nvSpPr>
      <xdr:spPr>
        <a:xfrm flipV="1">
          <a:off x="14154150" y="781050"/>
          <a:ext cx="0" cy="6296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733425</xdr:colOff>
      <xdr:row>4</xdr:row>
      <xdr:rowOff>0</xdr:rowOff>
    </xdr:from>
    <xdr:to>
      <xdr:col>23</xdr:col>
      <xdr:colOff>0</xdr:colOff>
      <xdr:row>37</xdr:row>
      <xdr:rowOff>0</xdr:rowOff>
    </xdr:to>
    <xdr:sp>
      <xdr:nvSpPr>
        <xdr:cNvPr id="80" name="Line 134"/>
        <xdr:cNvSpPr>
          <a:spLocks/>
        </xdr:cNvSpPr>
      </xdr:nvSpPr>
      <xdr:spPr>
        <a:xfrm flipV="1">
          <a:off x="14887575" y="781050"/>
          <a:ext cx="9525" cy="6286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200025</xdr:rowOff>
    </xdr:from>
    <xdr:to>
      <xdr:col>24</xdr:col>
      <xdr:colOff>28575</xdr:colOff>
      <xdr:row>37</xdr:row>
      <xdr:rowOff>9525</xdr:rowOff>
    </xdr:to>
    <xdr:sp>
      <xdr:nvSpPr>
        <xdr:cNvPr id="81" name="Line 135"/>
        <xdr:cNvSpPr>
          <a:spLocks/>
        </xdr:cNvSpPr>
      </xdr:nvSpPr>
      <xdr:spPr>
        <a:xfrm flipV="1">
          <a:off x="15659100" y="771525"/>
          <a:ext cx="9525" cy="630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19</xdr:col>
      <xdr:colOff>19050</xdr:colOff>
      <xdr:row>37</xdr:row>
      <xdr:rowOff>0</xdr:rowOff>
    </xdr:to>
    <xdr:sp>
      <xdr:nvSpPr>
        <xdr:cNvPr id="82" name="Line 136"/>
        <xdr:cNvSpPr>
          <a:spLocks/>
        </xdr:cNvSpPr>
      </xdr:nvSpPr>
      <xdr:spPr>
        <a:xfrm flipV="1">
          <a:off x="12553950" y="790575"/>
          <a:ext cx="9525" cy="627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180975</xdr:rowOff>
    </xdr:from>
    <xdr:to>
      <xdr:col>25</xdr:col>
      <xdr:colOff>9525</xdr:colOff>
      <xdr:row>32</xdr:row>
      <xdr:rowOff>9525</xdr:rowOff>
    </xdr:to>
    <xdr:sp>
      <xdr:nvSpPr>
        <xdr:cNvPr id="83" name="Line 148"/>
        <xdr:cNvSpPr>
          <a:spLocks/>
        </xdr:cNvSpPr>
      </xdr:nvSpPr>
      <xdr:spPr>
        <a:xfrm flipV="1">
          <a:off x="85725" y="6105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35</xdr:row>
      <xdr:rowOff>0</xdr:rowOff>
    </xdr:from>
    <xdr:to>
      <xdr:col>25</xdr:col>
      <xdr:colOff>9525</xdr:colOff>
      <xdr:row>35</xdr:row>
      <xdr:rowOff>0</xdr:rowOff>
    </xdr:to>
    <xdr:sp>
      <xdr:nvSpPr>
        <xdr:cNvPr id="84" name="Line 149"/>
        <xdr:cNvSpPr>
          <a:spLocks/>
        </xdr:cNvSpPr>
      </xdr:nvSpPr>
      <xdr:spPr>
        <a:xfrm flipV="1">
          <a:off x="85725" y="6686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171450</xdr:rowOff>
    </xdr:from>
    <xdr:to>
      <xdr:col>25</xdr:col>
      <xdr:colOff>19050</xdr:colOff>
      <xdr:row>33</xdr:row>
      <xdr:rowOff>0</xdr:rowOff>
    </xdr:to>
    <xdr:sp>
      <xdr:nvSpPr>
        <xdr:cNvPr id="85" name="Line 150"/>
        <xdr:cNvSpPr>
          <a:spLocks/>
        </xdr:cNvSpPr>
      </xdr:nvSpPr>
      <xdr:spPr>
        <a:xfrm flipV="1">
          <a:off x="95250" y="6286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25</xdr:col>
      <xdr:colOff>19050</xdr:colOff>
      <xdr:row>34</xdr:row>
      <xdr:rowOff>9525</xdr:rowOff>
    </xdr:to>
    <xdr:sp>
      <xdr:nvSpPr>
        <xdr:cNvPr id="86" name="Line 151"/>
        <xdr:cNvSpPr>
          <a:spLocks/>
        </xdr:cNvSpPr>
      </xdr:nvSpPr>
      <xdr:spPr>
        <a:xfrm flipV="1">
          <a:off x="95250" y="6486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25</xdr:col>
      <xdr:colOff>19050</xdr:colOff>
      <xdr:row>36</xdr:row>
      <xdr:rowOff>19050</xdr:rowOff>
    </xdr:to>
    <xdr:sp>
      <xdr:nvSpPr>
        <xdr:cNvPr id="87" name="Line 152"/>
        <xdr:cNvSpPr>
          <a:spLocks/>
        </xdr:cNvSpPr>
      </xdr:nvSpPr>
      <xdr:spPr>
        <a:xfrm flipV="1">
          <a:off x="95250" y="687705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35</xdr:row>
      <xdr:rowOff>0</xdr:rowOff>
    </xdr:from>
    <xdr:to>
      <xdr:col>25</xdr:col>
      <xdr:colOff>9525</xdr:colOff>
      <xdr:row>35</xdr:row>
      <xdr:rowOff>0</xdr:rowOff>
    </xdr:to>
    <xdr:sp>
      <xdr:nvSpPr>
        <xdr:cNvPr id="88" name="Line 154"/>
        <xdr:cNvSpPr>
          <a:spLocks/>
        </xdr:cNvSpPr>
      </xdr:nvSpPr>
      <xdr:spPr>
        <a:xfrm flipV="1">
          <a:off x="85725" y="6686550"/>
          <a:ext cx="1608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171450</xdr:rowOff>
    </xdr:from>
    <xdr:to>
      <xdr:col>25</xdr:col>
      <xdr:colOff>19050</xdr:colOff>
      <xdr:row>33</xdr:row>
      <xdr:rowOff>0</xdr:rowOff>
    </xdr:to>
    <xdr:sp>
      <xdr:nvSpPr>
        <xdr:cNvPr id="89" name="Line 155"/>
        <xdr:cNvSpPr>
          <a:spLocks/>
        </xdr:cNvSpPr>
      </xdr:nvSpPr>
      <xdr:spPr>
        <a:xfrm flipV="1">
          <a:off x="95250" y="6286500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180975</xdr:rowOff>
    </xdr:from>
    <xdr:to>
      <xdr:col>25</xdr:col>
      <xdr:colOff>19050</xdr:colOff>
      <xdr:row>34</xdr:row>
      <xdr:rowOff>9525</xdr:rowOff>
    </xdr:to>
    <xdr:sp>
      <xdr:nvSpPr>
        <xdr:cNvPr id="90" name="Line 156"/>
        <xdr:cNvSpPr>
          <a:spLocks/>
        </xdr:cNvSpPr>
      </xdr:nvSpPr>
      <xdr:spPr>
        <a:xfrm flipV="1">
          <a:off x="95250" y="648652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25</xdr:col>
      <xdr:colOff>19050</xdr:colOff>
      <xdr:row>37</xdr:row>
      <xdr:rowOff>28575</xdr:rowOff>
    </xdr:to>
    <xdr:sp>
      <xdr:nvSpPr>
        <xdr:cNvPr id="91" name="Line 159"/>
        <xdr:cNvSpPr>
          <a:spLocks/>
        </xdr:cNvSpPr>
      </xdr:nvSpPr>
      <xdr:spPr>
        <a:xfrm flipV="1">
          <a:off x="95250" y="7077075"/>
          <a:ext cx="16087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39"/>
  <sheetViews>
    <sheetView tabSelected="1" workbookViewId="0" topLeftCell="A18">
      <pane xSplit="4" topLeftCell="E1" activePane="topRight" state="frozen"/>
      <selection pane="topLeft" activeCell="A1" sqref="A1"/>
      <selection pane="topRight" activeCell="B39" sqref="B39"/>
    </sheetView>
  </sheetViews>
  <sheetFormatPr defaultColWidth="9.140625" defaultRowHeight="15" customHeight="1"/>
  <cols>
    <col min="1" max="1" width="1.421875" style="0" customWidth="1"/>
    <col min="2" max="2" width="3.7109375" style="3" customWidth="1"/>
    <col min="3" max="3" width="30.00390625" style="0" customWidth="1"/>
    <col min="4" max="4" width="8.57421875" style="1" customWidth="1"/>
    <col min="5" max="5" width="14.28125" style="1" customWidth="1"/>
    <col min="6" max="6" width="6.7109375" style="1" customWidth="1"/>
    <col min="7" max="17" width="9.8515625" style="5" customWidth="1"/>
    <col min="18" max="18" width="11.00390625" style="6" customWidth="1"/>
    <col min="19" max="19" width="4.00390625" style="6" customWidth="1"/>
    <col min="20" max="20" width="12.00390625" style="6" customWidth="1"/>
    <col min="21" max="21" width="9.00390625" style="6" customWidth="1"/>
    <col min="22" max="22" width="3.140625" style="6" customWidth="1"/>
    <col min="23" max="24" width="11.140625" style="6" customWidth="1"/>
    <col min="25" max="25" width="7.8515625" style="6" customWidth="1"/>
    <col min="26" max="47" width="9.140625" style="7" customWidth="1"/>
  </cols>
  <sheetData>
    <row r="2" ht="15" customHeight="1">
      <c r="C2" s="10" t="s">
        <v>9</v>
      </c>
    </row>
    <row r="3" ht="15" customHeight="1">
      <c r="C3" s="11" t="s">
        <v>34</v>
      </c>
    </row>
    <row r="4" spans="8:16" ht="16.5" customHeight="1">
      <c r="H4" s="6"/>
      <c r="I4" s="6"/>
      <c r="N4" s="8"/>
      <c r="O4" s="6"/>
      <c r="P4" s="6"/>
    </row>
    <row r="5" spans="3:25" ht="15" customHeight="1">
      <c r="C5" s="2"/>
      <c r="D5" s="3"/>
      <c r="E5" s="3" t="s">
        <v>4</v>
      </c>
      <c r="F5" s="3" t="s">
        <v>7</v>
      </c>
      <c r="G5" s="4" t="s">
        <v>37</v>
      </c>
      <c r="H5" s="12" t="s">
        <v>12</v>
      </c>
      <c r="I5" s="4" t="s">
        <v>11</v>
      </c>
      <c r="J5" s="12" t="s">
        <v>40</v>
      </c>
      <c r="K5" s="4" t="s">
        <v>11</v>
      </c>
      <c r="L5" s="12" t="s">
        <v>12</v>
      </c>
      <c r="M5" s="4" t="s">
        <v>11</v>
      </c>
      <c r="N5" s="12" t="s">
        <v>37</v>
      </c>
      <c r="O5" s="4" t="s">
        <v>37</v>
      </c>
      <c r="P5" s="12" t="s">
        <v>12</v>
      </c>
      <c r="Q5" s="4" t="s">
        <v>12</v>
      </c>
      <c r="R5" s="12" t="s">
        <v>69</v>
      </c>
      <c r="S5" s="16" t="s">
        <v>75</v>
      </c>
      <c r="T5" s="17" t="s">
        <v>70</v>
      </c>
      <c r="U5" s="15" t="s">
        <v>72</v>
      </c>
      <c r="V5" s="15" t="s">
        <v>74</v>
      </c>
      <c r="W5" s="15" t="s">
        <v>2</v>
      </c>
      <c r="X5" s="17" t="s">
        <v>77</v>
      </c>
      <c r="Y5" s="9" t="s">
        <v>6</v>
      </c>
    </row>
    <row r="6" spans="3:25" ht="15" customHeight="1">
      <c r="C6" s="3" t="s">
        <v>0</v>
      </c>
      <c r="D6" s="3" t="s">
        <v>1</v>
      </c>
      <c r="E6" s="3" t="s">
        <v>5</v>
      </c>
      <c r="F6" s="3" t="s">
        <v>8</v>
      </c>
      <c r="G6" s="13">
        <v>39887</v>
      </c>
      <c r="H6" s="14">
        <v>39893</v>
      </c>
      <c r="I6" s="13">
        <v>39914</v>
      </c>
      <c r="J6" s="14">
        <v>39928</v>
      </c>
      <c r="K6" s="13">
        <v>39935</v>
      </c>
      <c r="L6" s="14">
        <v>39949</v>
      </c>
      <c r="M6" s="13">
        <v>39970</v>
      </c>
      <c r="N6" s="14">
        <v>39977</v>
      </c>
      <c r="O6" s="13">
        <v>40041</v>
      </c>
      <c r="P6" s="14">
        <v>40068</v>
      </c>
      <c r="Q6" s="13">
        <v>40103</v>
      </c>
      <c r="R6" s="12" t="s">
        <v>68</v>
      </c>
      <c r="S6" s="16"/>
      <c r="T6" s="17" t="s">
        <v>71</v>
      </c>
      <c r="U6" s="15" t="s">
        <v>73</v>
      </c>
      <c r="V6" s="15"/>
      <c r="W6" s="15" t="s">
        <v>76</v>
      </c>
      <c r="X6" s="17" t="s">
        <v>78</v>
      </c>
      <c r="Y6" s="9" t="s">
        <v>3</v>
      </c>
    </row>
    <row r="7" spans="2:25" ht="15" customHeight="1">
      <c r="B7" s="3">
        <v>1</v>
      </c>
      <c r="C7" s="19" t="s">
        <v>10</v>
      </c>
      <c r="D7" s="3">
        <v>465</v>
      </c>
      <c r="E7" s="3" t="s">
        <v>11</v>
      </c>
      <c r="F7" s="3" t="s">
        <v>79</v>
      </c>
      <c r="G7" s="4">
        <v>20</v>
      </c>
      <c r="H7" s="12">
        <v>16</v>
      </c>
      <c r="I7" s="4">
        <v>17</v>
      </c>
      <c r="J7" s="12">
        <v>16</v>
      </c>
      <c r="K7" s="4">
        <v>18</v>
      </c>
      <c r="L7" s="12">
        <v>18</v>
      </c>
      <c r="M7" s="4">
        <v>17</v>
      </c>
      <c r="N7" s="12">
        <v>19</v>
      </c>
      <c r="O7" s="4">
        <v>20</v>
      </c>
      <c r="P7" s="12">
        <v>18</v>
      </c>
      <c r="Q7" s="4">
        <v>18</v>
      </c>
      <c r="R7" s="12">
        <f>SUM(G7:Q7)</f>
        <v>197</v>
      </c>
      <c r="S7" s="16">
        <v>2</v>
      </c>
      <c r="T7" s="18">
        <f>R7*S7</f>
        <v>394</v>
      </c>
      <c r="U7" s="6">
        <v>19</v>
      </c>
      <c r="V7" s="6">
        <v>5</v>
      </c>
      <c r="W7" s="6">
        <f>U7*V7</f>
        <v>95</v>
      </c>
      <c r="X7" s="18">
        <f>T7+W7</f>
        <v>489</v>
      </c>
      <c r="Y7" s="9" t="s">
        <v>14</v>
      </c>
    </row>
    <row r="8" spans="2:25" ht="15" customHeight="1">
      <c r="B8" s="3">
        <v>2</v>
      </c>
      <c r="C8" s="19" t="s">
        <v>38</v>
      </c>
      <c r="D8" s="3">
        <v>899</v>
      </c>
      <c r="E8" s="3">
        <v>899</v>
      </c>
      <c r="F8" s="3" t="s">
        <v>79</v>
      </c>
      <c r="G8" s="4">
        <v>0</v>
      </c>
      <c r="H8" s="12">
        <v>19</v>
      </c>
      <c r="I8" s="4">
        <v>20</v>
      </c>
      <c r="J8" s="12">
        <v>20</v>
      </c>
      <c r="K8" s="4">
        <v>20</v>
      </c>
      <c r="L8" s="12">
        <v>20</v>
      </c>
      <c r="M8" s="4">
        <v>20</v>
      </c>
      <c r="N8" s="12">
        <v>20</v>
      </c>
      <c r="O8" s="4">
        <v>0</v>
      </c>
      <c r="P8" s="12">
        <v>20</v>
      </c>
      <c r="Q8" s="4">
        <v>20</v>
      </c>
      <c r="R8" s="12">
        <f aca="true" t="shared" si="0" ref="R8:R37">SUM(G8:Q8)</f>
        <v>179</v>
      </c>
      <c r="S8" s="16">
        <v>2</v>
      </c>
      <c r="T8" s="18">
        <f aca="true" t="shared" si="1" ref="T8:T37">R8*S8</f>
        <v>358</v>
      </c>
      <c r="U8" s="6">
        <v>20</v>
      </c>
      <c r="V8" s="6">
        <v>5</v>
      </c>
      <c r="W8" s="6">
        <f aca="true" t="shared" si="2" ref="W8:W37">U8*V8</f>
        <v>100</v>
      </c>
      <c r="X8" s="18">
        <f aca="true" t="shared" si="3" ref="X8:X37">T8+W8</f>
        <v>458</v>
      </c>
      <c r="Y8" s="9" t="s">
        <v>15</v>
      </c>
    </row>
    <row r="9" spans="2:25" ht="15" customHeight="1">
      <c r="B9" s="3">
        <v>3</v>
      </c>
      <c r="C9" s="19" t="s">
        <v>60</v>
      </c>
      <c r="D9" s="3">
        <v>5547</v>
      </c>
      <c r="E9" s="3" t="s">
        <v>36</v>
      </c>
      <c r="F9" s="3" t="s">
        <v>79</v>
      </c>
      <c r="G9" s="4">
        <v>19</v>
      </c>
      <c r="H9" s="12">
        <v>18</v>
      </c>
      <c r="I9" s="4">
        <v>18</v>
      </c>
      <c r="J9" s="12">
        <v>18</v>
      </c>
      <c r="K9" s="4">
        <v>19</v>
      </c>
      <c r="L9" s="12">
        <v>19</v>
      </c>
      <c r="M9" s="4">
        <v>18</v>
      </c>
      <c r="N9" s="12">
        <v>0</v>
      </c>
      <c r="O9" s="4">
        <v>19</v>
      </c>
      <c r="P9" s="12">
        <v>19</v>
      </c>
      <c r="Q9" s="4">
        <v>19</v>
      </c>
      <c r="R9" s="12">
        <f t="shared" si="0"/>
        <v>186</v>
      </c>
      <c r="S9" s="16">
        <v>2</v>
      </c>
      <c r="T9" s="18">
        <f t="shared" si="1"/>
        <v>372</v>
      </c>
      <c r="U9" s="6">
        <v>16</v>
      </c>
      <c r="V9" s="6">
        <v>5</v>
      </c>
      <c r="W9" s="6">
        <f t="shared" si="2"/>
        <v>80</v>
      </c>
      <c r="X9" s="18">
        <f t="shared" si="3"/>
        <v>452</v>
      </c>
      <c r="Y9" s="9" t="s">
        <v>16</v>
      </c>
    </row>
    <row r="10" spans="2:25" ht="15" customHeight="1">
      <c r="B10" s="3">
        <v>4</v>
      </c>
      <c r="C10" s="19" t="s">
        <v>51</v>
      </c>
      <c r="D10" s="3">
        <v>11291</v>
      </c>
      <c r="E10" s="3" t="s">
        <v>12</v>
      </c>
      <c r="F10" s="3" t="s">
        <v>79</v>
      </c>
      <c r="G10" s="4">
        <v>0</v>
      </c>
      <c r="H10" s="12">
        <v>11</v>
      </c>
      <c r="I10" s="4">
        <v>0</v>
      </c>
      <c r="J10" s="12">
        <v>0</v>
      </c>
      <c r="K10" s="4">
        <v>0</v>
      </c>
      <c r="L10" s="12">
        <v>17</v>
      </c>
      <c r="M10" s="4">
        <v>16</v>
      </c>
      <c r="N10" s="12">
        <v>0</v>
      </c>
      <c r="O10" s="4">
        <v>16</v>
      </c>
      <c r="P10" s="12">
        <v>16</v>
      </c>
      <c r="Q10" s="4">
        <v>17</v>
      </c>
      <c r="R10" s="12">
        <f t="shared" si="0"/>
        <v>93</v>
      </c>
      <c r="S10" s="16">
        <v>2</v>
      </c>
      <c r="T10" s="18">
        <f t="shared" si="1"/>
        <v>186</v>
      </c>
      <c r="U10" s="6">
        <v>13</v>
      </c>
      <c r="V10" s="6">
        <v>5</v>
      </c>
      <c r="W10" s="6">
        <f t="shared" si="2"/>
        <v>65</v>
      </c>
      <c r="X10" s="18">
        <f t="shared" si="3"/>
        <v>251</v>
      </c>
      <c r="Y10" s="9" t="s">
        <v>17</v>
      </c>
    </row>
    <row r="11" spans="2:25" ht="15" customHeight="1">
      <c r="B11" s="3">
        <v>5</v>
      </c>
      <c r="C11" s="19" t="s">
        <v>64</v>
      </c>
      <c r="D11" s="3">
        <v>153</v>
      </c>
      <c r="E11" s="3" t="s">
        <v>36</v>
      </c>
      <c r="F11" s="3" t="s">
        <v>79</v>
      </c>
      <c r="G11" s="4">
        <v>0</v>
      </c>
      <c r="H11" s="12">
        <v>0</v>
      </c>
      <c r="I11" s="4">
        <v>19</v>
      </c>
      <c r="J11" s="12">
        <v>17</v>
      </c>
      <c r="K11" s="4">
        <v>0</v>
      </c>
      <c r="L11" s="12">
        <v>0</v>
      </c>
      <c r="M11" s="4">
        <v>19</v>
      </c>
      <c r="N11" s="12">
        <v>0</v>
      </c>
      <c r="O11" s="4">
        <v>0</v>
      </c>
      <c r="P11" s="12">
        <v>0</v>
      </c>
      <c r="Q11" s="4">
        <v>0</v>
      </c>
      <c r="R11" s="12">
        <f t="shared" si="0"/>
        <v>55</v>
      </c>
      <c r="S11" s="16">
        <v>2</v>
      </c>
      <c r="T11" s="18">
        <f t="shared" si="1"/>
        <v>110</v>
      </c>
      <c r="U11" s="6">
        <v>18</v>
      </c>
      <c r="V11" s="6">
        <v>5</v>
      </c>
      <c r="W11" s="6">
        <f t="shared" si="2"/>
        <v>90</v>
      </c>
      <c r="X11" s="18">
        <f t="shared" si="3"/>
        <v>200</v>
      </c>
      <c r="Y11" s="9" t="s">
        <v>18</v>
      </c>
    </row>
    <row r="12" spans="2:25" ht="15" customHeight="1">
      <c r="B12" s="3">
        <v>6</v>
      </c>
      <c r="C12" s="19" t="s">
        <v>41</v>
      </c>
      <c r="D12" s="3">
        <v>7343</v>
      </c>
      <c r="E12" s="3" t="s">
        <v>12</v>
      </c>
      <c r="F12" s="3" t="s">
        <v>79</v>
      </c>
      <c r="G12" s="4">
        <v>0</v>
      </c>
      <c r="H12" s="12">
        <v>14</v>
      </c>
      <c r="I12" s="4">
        <v>0</v>
      </c>
      <c r="J12" s="12">
        <v>0</v>
      </c>
      <c r="K12" s="4">
        <v>0</v>
      </c>
      <c r="L12" s="12">
        <v>16</v>
      </c>
      <c r="M12" s="4">
        <v>15</v>
      </c>
      <c r="N12" s="12">
        <v>0</v>
      </c>
      <c r="O12" s="4">
        <v>0</v>
      </c>
      <c r="P12" s="12">
        <v>17</v>
      </c>
      <c r="Q12" s="4">
        <v>16</v>
      </c>
      <c r="R12" s="12">
        <f t="shared" si="0"/>
        <v>78</v>
      </c>
      <c r="S12" s="16">
        <v>2</v>
      </c>
      <c r="T12" s="18">
        <f t="shared" si="1"/>
        <v>156</v>
      </c>
      <c r="U12" s="6">
        <v>7</v>
      </c>
      <c r="V12" s="6">
        <v>5</v>
      </c>
      <c r="W12" s="6">
        <f t="shared" si="2"/>
        <v>35</v>
      </c>
      <c r="X12" s="18">
        <f t="shared" si="3"/>
        <v>191</v>
      </c>
      <c r="Y12" s="9" t="s">
        <v>19</v>
      </c>
    </row>
    <row r="13" spans="2:25" ht="15" customHeight="1">
      <c r="B13" s="3">
        <v>7</v>
      </c>
      <c r="C13" s="19" t="s">
        <v>48</v>
      </c>
      <c r="D13" s="3">
        <v>2596</v>
      </c>
      <c r="E13" s="3" t="s">
        <v>37</v>
      </c>
      <c r="F13" s="3" t="s">
        <v>79</v>
      </c>
      <c r="G13" s="4">
        <v>18</v>
      </c>
      <c r="H13" s="12">
        <v>0</v>
      </c>
      <c r="I13" s="4">
        <v>0</v>
      </c>
      <c r="J13" s="12">
        <v>0</v>
      </c>
      <c r="K13" s="4">
        <v>0</v>
      </c>
      <c r="L13" s="12">
        <v>0</v>
      </c>
      <c r="M13" s="4">
        <v>0</v>
      </c>
      <c r="N13" s="12">
        <v>18</v>
      </c>
      <c r="O13" s="4">
        <v>18</v>
      </c>
      <c r="P13" s="12">
        <v>0</v>
      </c>
      <c r="Q13" s="4">
        <v>0</v>
      </c>
      <c r="R13" s="12">
        <f t="shared" si="0"/>
        <v>54</v>
      </c>
      <c r="S13" s="16">
        <v>2</v>
      </c>
      <c r="T13" s="18">
        <f t="shared" si="1"/>
        <v>108</v>
      </c>
      <c r="U13" s="6">
        <v>15</v>
      </c>
      <c r="V13" s="6">
        <v>5</v>
      </c>
      <c r="W13" s="6">
        <f t="shared" si="2"/>
        <v>75</v>
      </c>
      <c r="X13" s="18">
        <f t="shared" si="3"/>
        <v>183</v>
      </c>
      <c r="Y13" s="9" t="s">
        <v>20</v>
      </c>
    </row>
    <row r="14" spans="2:25" ht="15" customHeight="1">
      <c r="B14" s="3">
        <v>8</v>
      </c>
      <c r="C14" s="19" t="s">
        <v>35</v>
      </c>
      <c r="D14" s="3">
        <v>2694</v>
      </c>
      <c r="E14" s="3" t="s">
        <v>36</v>
      </c>
      <c r="F14" s="3" t="s">
        <v>79</v>
      </c>
      <c r="G14" s="4">
        <v>0</v>
      </c>
      <c r="H14" s="12">
        <v>20</v>
      </c>
      <c r="I14" s="4">
        <v>0</v>
      </c>
      <c r="J14" s="12">
        <v>19</v>
      </c>
      <c r="K14" s="4">
        <v>0</v>
      </c>
      <c r="L14" s="12">
        <v>0</v>
      </c>
      <c r="M14" s="4">
        <v>0</v>
      </c>
      <c r="N14" s="12">
        <v>0</v>
      </c>
      <c r="O14" s="4">
        <v>0</v>
      </c>
      <c r="P14" s="12">
        <v>0</v>
      </c>
      <c r="Q14" s="4">
        <v>0</v>
      </c>
      <c r="R14" s="12">
        <f t="shared" si="0"/>
        <v>39</v>
      </c>
      <c r="S14" s="16">
        <v>2</v>
      </c>
      <c r="T14" s="18">
        <f t="shared" si="1"/>
        <v>78</v>
      </c>
      <c r="U14" s="6">
        <v>17</v>
      </c>
      <c r="V14" s="6">
        <v>5</v>
      </c>
      <c r="W14" s="6">
        <f t="shared" si="2"/>
        <v>85</v>
      </c>
      <c r="X14" s="18">
        <f t="shared" si="3"/>
        <v>163</v>
      </c>
      <c r="Y14" s="9" t="s">
        <v>21</v>
      </c>
    </row>
    <row r="15" spans="2:25" ht="15" customHeight="1">
      <c r="B15" s="3">
        <v>9</v>
      </c>
      <c r="C15" s="19" t="s">
        <v>50</v>
      </c>
      <c r="D15" s="3">
        <v>1050</v>
      </c>
      <c r="E15" s="3" t="s">
        <v>37</v>
      </c>
      <c r="F15" s="3" t="s">
        <v>79</v>
      </c>
      <c r="G15" s="4">
        <v>17</v>
      </c>
      <c r="H15" s="12">
        <v>0</v>
      </c>
      <c r="I15" s="4">
        <v>0</v>
      </c>
      <c r="J15" s="12">
        <v>0</v>
      </c>
      <c r="K15" s="4">
        <v>0</v>
      </c>
      <c r="L15" s="12">
        <v>0</v>
      </c>
      <c r="M15" s="4">
        <v>0</v>
      </c>
      <c r="N15" s="12">
        <v>0</v>
      </c>
      <c r="O15" s="4">
        <v>0</v>
      </c>
      <c r="P15" s="12">
        <v>0</v>
      </c>
      <c r="Q15" s="4">
        <v>0</v>
      </c>
      <c r="R15" s="12">
        <f t="shared" si="0"/>
        <v>17</v>
      </c>
      <c r="S15" s="16">
        <v>2</v>
      </c>
      <c r="T15" s="18">
        <f t="shared" si="1"/>
        <v>34</v>
      </c>
      <c r="U15" s="6">
        <v>14</v>
      </c>
      <c r="V15" s="6">
        <v>5</v>
      </c>
      <c r="W15" s="6">
        <f t="shared" si="2"/>
        <v>70</v>
      </c>
      <c r="X15" s="18">
        <f t="shared" si="3"/>
        <v>104</v>
      </c>
      <c r="Y15" s="9" t="s">
        <v>22</v>
      </c>
    </row>
    <row r="16" spans="2:25" ht="15" customHeight="1">
      <c r="B16" s="3">
        <v>10</v>
      </c>
      <c r="C16" s="19" t="s">
        <v>62</v>
      </c>
      <c r="D16" s="3">
        <v>2105</v>
      </c>
      <c r="E16" s="3" t="s">
        <v>36</v>
      </c>
      <c r="F16" s="3" t="s">
        <v>79</v>
      </c>
      <c r="G16" s="4">
        <v>0</v>
      </c>
      <c r="H16" s="12">
        <v>13</v>
      </c>
      <c r="I16" s="4">
        <v>0</v>
      </c>
      <c r="J16" s="12">
        <v>12</v>
      </c>
      <c r="K16" s="4">
        <v>0</v>
      </c>
      <c r="L16" s="12">
        <v>0</v>
      </c>
      <c r="M16" s="4">
        <v>0</v>
      </c>
      <c r="N16" s="12">
        <v>0</v>
      </c>
      <c r="O16" s="4">
        <v>0</v>
      </c>
      <c r="P16" s="12">
        <v>0</v>
      </c>
      <c r="Q16" s="4">
        <v>0</v>
      </c>
      <c r="R16" s="12">
        <f t="shared" si="0"/>
        <v>25</v>
      </c>
      <c r="S16" s="16">
        <v>2</v>
      </c>
      <c r="T16" s="18">
        <f t="shared" si="1"/>
        <v>50</v>
      </c>
      <c r="U16" s="6">
        <v>6</v>
      </c>
      <c r="V16" s="6">
        <v>5</v>
      </c>
      <c r="W16" s="6">
        <f t="shared" si="2"/>
        <v>30</v>
      </c>
      <c r="X16" s="18">
        <f t="shared" si="3"/>
        <v>80</v>
      </c>
      <c r="Y16" s="9" t="s">
        <v>23</v>
      </c>
    </row>
    <row r="17" spans="2:25" ht="15" customHeight="1">
      <c r="B17" s="3">
        <v>11</v>
      </c>
      <c r="C17" s="19" t="s">
        <v>54</v>
      </c>
      <c r="D17" s="3">
        <v>71</v>
      </c>
      <c r="E17" s="3" t="s">
        <v>55</v>
      </c>
      <c r="F17" s="3" t="s">
        <v>79</v>
      </c>
      <c r="G17" s="4">
        <v>0</v>
      </c>
      <c r="H17" s="12">
        <v>0</v>
      </c>
      <c r="I17" s="4">
        <v>0</v>
      </c>
      <c r="J17" s="12">
        <v>15</v>
      </c>
      <c r="K17" s="4">
        <v>0</v>
      </c>
      <c r="L17" s="12">
        <v>0</v>
      </c>
      <c r="M17" s="4">
        <v>0</v>
      </c>
      <c r="N17" s="12">
        <v>0</v>
      </c>
      <c r="O17" s="4">
        <v>0</v>
      </c>
      <c r="P17" s="12">
        <v>0</v>
      </c>
      <c r="Q17" s="4">
        <v>0</v>
      </c>
      <c r="R17" s="12">
        <f t="shared" si="0"/>
        <v>15</v>
      </c>
      <c r="S17" s="16">
        <v>2</v>
      </c>
      <c r="T17" s="18">
        <f t="shared" si="1"/>
        <v>30</v>
      </c>
      <c r="U17" s="6">
        <v>10</v>
      </c>
      <c r="V17" s="6">
        <v>5</v>
      </c>
      <c r="W17" s="6">
        <f t="shared" si="2"/>
        <v>50</v>
      </c>
      <c r="X17" s="18">
        <f t="shared" si="3"/>
        <v>80</v>
      </c>
      <c r="Y17" s="9" t="s">
        <v>24</v>
      </c>
    </row>
    <row r="18" spans="2:25" ht="15" customHeight="1">
      <c r="B18" s="3">
        <v>12</v>
      </c>
      <c r="C18" s="19" t="s">
        <v>56</v>
      </c>
      <c r="D18" s="3">
        <v>2490</v>
      </c>
      <c r="E18" s="3" t="s">
        <v>36</v>
      </c>
      <c r="F18" s="3" t="s">
        <v>79</v>
      </c>
      <c r="G18" s="4">
        <v>0</v>
      </c>
      <c r="H18" s="12">
        <v>0</v>
      </c>
      <c r="I18" s="4">
        <v>0</v>
      </c>
      <c r="J18" s="12">
        <v>13</v>
      </c>
      <c r="K18" s="4">
        <v>0</v>
      </c>
      <c r="L18" s="12">
        <v>0</v>
      </c>
      <c r="M18" s="4">
        <v>0</v>
      </c>
      <c r="N18" s="12">
        <v>0</v>
      </c>
      <c r="O18" s="4">
        <v>0</v>
      </c>
      <c r="P18" s="12">
        <v>0</v>
      </c>
      <c r="Q18" s="4">
        <v>0</v>
      </c>
      <c r="R18" s="12">
        <f t="shared" si="0"/>
        <v>13</v>
      </c>
      <c r="S18" s="16">
        <v>2</v>
      </c>
      <c r="T18" s="18">
        <f t="shared" si="1"/>
        <v>26</v>
      </c>
      <c r="U18" s="6">
        <v>9</v>
      </c>
      <c r="V18" s="6">
        <v>5</v>
      </c>
      <c r="W18" s="6">
        <f t="shared" si="2"/>
        <v>45</v>
      </c>
      <c r="X18" s="18">
        <f t="shared" si="3"/>
        <v>71</v>
      </c>
      <c r="Y18" s="9" t="s">
        <v>25</v>
      </c>
    </row>
    <row r="19" spans="2:25" ht="15" customHeight="1">
      <c r="B19" s="3">
        <v>13</v>
      </c>
      <c r="C19" s="19" t="s">
        <v>61</v>
      </c>
      <c r="D19" s="3">
        <v>11771</v>
      </c>
      <c r="E19" s="3" t="s">
        <v>40</v>
      </c>
      <c r="F19" s="3" t="s">
        <v>79</v>
      </c>
      <c r="G19" s="4">
        <v>0</v>
      </c>
      <c r="H19" s="12">
        <v>12</v>
      </c>
      <c r="I19" s="4">
        <v>0</v>
      </c>
      <c r="J19" s="12">
        <v>14</v>
      </c>
      <c r="K19" s="4">
        <v>0</v>
      </c>
      <c r="L19" s="12">
        <v>0</v>
      </c>
      <c r="M19" s="4">
        <v>0</v>
      </c>
      <c r="N19" s="12">
        <v>0</v>
      </c>
      <c r="O19" s="4">
        <v>0</v>
      </c>
      <c r="P19" s="12">
        <v>0</v>
      </c>
      <c r="Q19" s="4">
        <v>0</v>
      </c>
      <c r="R19" s="12">
        <f t="shared" si="0"/>
        <v>26</v>
      </c>
      <c r="S19" s="16">
        <v>2</v>
      </c>
      <c r="T19" s="18">
        <f t="shared" si="1"/>
        <v>52</v>
      </c>
      <c r="U19" s="6">
        <v>3</v>
      </c>
      <c r="V19" s="6">
        <v>5</v>
      </c>
      <c r="W19" s="6">
        <f t="shared" si="2"/>
        <v>15</v>
      </c>
      <c r="X19" s="18">
        <f t="shared" si="3"/>
        <v>67</v>
      </c>
      <c r="Y19" s="9" t="s">
        <v>26</v>
      </c>
    </row>
    <row r="20" spans="2:25" ht="15" customHeight="1">
      <c r="B20" s="3">
        <v>14</v>
      </c>
      <c r="C20" s="19" t="s">
        <v>84</v>
      </c>
      <c r="D20" s="3">
        <v>2494</v>
      </c>
      <c r="E20" s="3" t="s">
        <v>85</v>
      </c>
      <c r="F20" s="3" t="s">
        <v>79</v>
      </c>
      <c r="G20" s="4">
        <v>0</v>
      </c>
      <c r="H20" s="12">
        <v>0</v>
      </c>
      <c r="I20" s="4">
        <v>0</v>
      </c>
      <c r="J20" s="12">
        <v>0</v>
      </c>
      <c r="K20" s="4">
        <v>0</v>
      </c>
      <c r="L20" s="12">
        <v>0</v>
      </c>
      <c r="M20" s="4">
        <v>0</v>
      </c>
      <c r="N20" s="12">
        <v>0</v>
      </c>
      <c r="O20" s="4">
        <v>0</v>
      </c>
      <c r="P20" s="12">
        <v>0</v>
      </c>
      <c r="Q20" s="4">
        <v>0</v>
      </c>
      <c r="R20" s="12">
        <f t="shared" si="0"/>
        <v>0</v>
      </c>
      <c r="S20" s="16">
        <v>2</v>
      </c>
      <c r="T20" s="18">
        <f t="shared" si="1"/>
        <v>0</v>
      </c>
      <c r="U20" s="6">
        <v>12</v>
      </c>
      <c r="V20" s="6">
        <v>5</v>
      </c>
      <c r="W20" s="6">
        <f t="shared" si="2"/>
        <v>60</v>
      </c>
      <c r="X20" s="18">
        <f t="shared" si="3"/>
        <v>60</v>
      </c>
      <c r="Y20" s="9" t="s">
        <v>27</v>
      </c>
    </row>
    <row r="21" spans="2:25" ht="15" customHeight="1">
      <c r="B21" s="3">
        <v>15</v>
      </c>
      <c r="C21" s="19" t="s">
        <v>86</v>
      </c>
      <c r="D21" s="3">
        <v>9522</v>
      </c>
      <c r="E21" s="3" t="s">
        <v>87</v>
      </c>
      <c r="F21" s="3" t="s">
        <v>79</v>
      </c>
      <c r="G21" s="4">
        <v>0</v>
      </c>
      <c r="H21" s="12">
        <v>0</v>
      </c>
      <c r="I21" s="4">
        <v>0</v>
      </c>
      <c r="J21" s="12">
        <v>0</v>
      </c>
      <c r="K21" s="4">
        <v>0</v>
      </c>
      <c r="L21" s="12">
        <v>0</v>
      </c>
      <c r="M21" s="4">
        <v>0</v>
      </c>
      <c r="N21" s="12">
        <v>0</v>
      </c>
      <c r="O21" s="4">
        <v>0</v>
      </c>
      <c r="P21" s="12">
        <v>0</v>
      </c>
      <c r="Q21" s="4">
        <v>0</v>
      </c>
      <c r="R21" s="12">
        <f t="shared" si="0"/>
        <v>0</v>
      </c>
      <c r="S21" s="16">
        <v>2</v>
      </c>
      <c r="T21" s="18">
        <f t="shared" si="1"/>
        <v>0</v>
      </c>
      <c r="U21" s="6">
        <v>11</v>
      </c>
      <c r="V21" s="6">
        <v>5</v>
      </c>
      <c r="W21" s="6">
        <f t="shared" si="2"/>
        <v>55</v>
      </c>
      <c r="X21" s="18">
        <f t="shared" si="3"/>
        <v>55</v>
      </c>
      <c r="Y21" s="9" t="s">
        <v>28</v>
      </c>
    </row>
    <row r="22" spans="2:25" ht="15" customHeight="1">
      <c r="B22" s="3">
        <v>16</v>
      </c>
      <c r="C22" s="19" t="s">
        <v>63</v>
      </c>
      <c r="D22" s="3">
        <v>1025</v>
      </c>
      <c r="E22" s="3" t="s">
        <v>36</v>
      </c>
      <c r="F22" s="3" t="s">
        <v>79</v>
      </c>
      <c r="G22" s="4">
        <v>0</v>
      </c>
      <c r="H22" s="12">
        <v>9</v>
      </c>
      <c r="I22" s="4">
        <v>0</v>
      </c>
      <c r="J22" s="12">
        <v>11</v>
      </c>
      <c r="K22" s="4">
        <v>0</v>
      </c>
      <c r="L22" s="12">
        <v>0</v>
      </c>
      <c r="M22" s="4">
        <v>0</v>
      </c>
      <c r="N22" s="12">
        <v>0</v>
      </c>
      <c r="O22" s="4">
        <v>0</v>
      </c>
      <c r="P22" s="12">
        <v>0</v>
      </c>
      <c r="Q22" s="4">
        <v>0</v>
      </c>
      <c r="R22" s="12">
        <f t="shared" si="0"/>
        <v>20</v>
      </c>
      <c r="S22" s="16">
        <v>2</v>
      </c>
      <c r="T22" s="18">
        <f t="shared" si="1"/>
        <v>40</v>
      </c>
      <c r="U22" s="6">
        <v>0</v>
      </c>
      <c r="V22" s="6">
        <v>5</v>
      </c>
      <c r="W22" s="6">
        <f t="shared" si="2"/>
        <v>0</v>
      </c>
      <c r="X22" s="18">
        <f t="shared" si="3"/>
        <v>40</v>
      </c>
      <c r="Y22" s="9" t="s">
        <v>29</v>
      </c>
    </row>
    <row r="23" spans="2:25" ht="15" customHeight="1">
      <c r="B23" s="3">
        <v>17</v>
      </c>
      <c r="C23" s="19" t="s">
        <v>88</v>
      </c>
      <c r="D23" s="3">
        <v>12672</v>
      </c>
      <c r="E23" s="3" t="s">
        <v>87</v>
      </c>
      <c r="F23" s="3" t="s">
        <v>79</v>
      </c>
      <c r="G23" s="4">
        <v>0</v>
      </c>
      <c r="H23" s="12">
        <v>0</v>
      </c>
      <c r="I23" s="4">
        <v>0</v>
      </c>
      <c r="J23" s="12">
        <v>0</v>
      </c>
      <c r="K23" s="4">
        <v>0</v>
      </c>
      <c r="L23" s="12">
        <v>0</v>
      </c>
      <c r="M23" s="4">
        <v>0</v>
      </c>
      <c r="N23" s="12">
        <v>0</v>
      </c>
      <c r="O23" s="4">
        <v>0</v>
      </c>
      <c r="P23" s="12">
        <v>0</v>
      </c>
      <c r="Q23" s="4">
        <v>0</v>
      </c>
      <c r="R23" s="12">
        <f t="shared" si="0"/>
        <v>0</v>
      </c>
      <c r="S23" s="16">
        <v>2</v>
      </c>
      <c r="T23" s="18">
        <f t="shared" si="1"/>
        <v>0</v>
      </c>
      <c r="U23" s="6">
        <v>8</v>
      </c>
      <c r="V23" s="6">
        <v>5</v>
      </c>
      <c r="W23" s="6">
        <f t="shared" si="2"/>
        <v>40</v>
      </c>
      <c r="X23" s="18">
        <f t="shared" si="3"/>
        <v>40</v>
      </c>
      <c r="Y23" s="9" t="s">
        <v>30</v>
      </c>
    </row>
    <row r="24" spans="2:25" ht="15" customHeight="1">
      <c r="B24" s="3">
        <v>18</v>
      </c>
      <c r="C24" s="19" t="s">
        <v>49</v>
      </c>
      <c r="D24" s="3">
        <v>5547</v>
      </c>
      <c r="E24" s="3" t="s">
        <v>36</v>
      </c>
      <c r="F24" s="3" t="s">
        <v>79</v>
      </c>
      <c r="G24" s="4">
        <v>0</v>
      </c>
      <c r="H24" s="12">
        <v>17</v>
      </c>
      <c r="I24" s="4">
        <v>0</v>
      </c>
      <c r="J24" s="12">
        <v>0</v>
      </c>
      <c r="K24" s="4">
        <v>0</v>
      </c>
      <c r="L24" s="12">
        <v>0</v>
      </c>
      <c r="M24" s="4">
        <v>0</v>
      </c>
      <c r="N24" s="12">
        <v>0</v>
      </c>
      <c r="O24" s="4">
        <v>0</v>
      </c>
      <c r="P24" s="12">
        <v>0</v>
      </c>
      <c r="Q24" s="4">
        <v>0</v>
      </c>
      <c r="R24" s="12">
        <f t="shared" si="0"/>
        <v>17</v>
      </c>
      <c r="S24" s="16">
        <v>2</v>
      </c>
      <c r="T24" s="18">
        <f t="shared" si="1"/>
        <v>34</v>
      </c>
      <c r="U24" s="6">
        <v>0</v>
      </c>
      <c r="V24" s="6">
        <v>5</v>
      </c>
      <c r="W24" s="6">
        <f t="shared" si="2"/>
        <v>0</v>
      </c>
      <c r="X24" s="18">
        <f t="shared" si="3"/>
        <v>34</v>
      </c>
      <c r="Y24" s="9" t="s">
        <v>31</v>
      </c>
    </row>
    <row r="25" spans="2:25" ht="15" customHeight="1">
      <c r="B25" s="3">
        <v>19</v>
      </c>
      <c r="C25" s="19" t="s">
        <v>57</v>
      </c>
      <c r="D25" s="3">
        <v>7993</v>
      </c>
      <c r="E25" s="3" t="s">
        <v>37</v>
      </c>
      <c r="F25" s="3" t="s">
        <v>79</v>
      </c>
      <c r="G25" s="4">
        <v>0</v>
      </c>
      <c r="H25" s="12">
        <v>0</v>
      </c>
      <c r="I25" s="4">
        <v>0</v>
      </c>
      <c r="J25" s="12">
        <v>0</v>
      </c>
      <c r="K25" s="4">
        <v>0</v>
      </c>
      <c r="L25" s="12">
        <v>0</v>
      </c>
      <c r="M25" s="4">
        <v>0</v>
      </c>
      <c r="N25" s="12">
        <v>0</v>
      </c>
      <c r="O25" s="4">
        <v>17</v>
      </c>
      <c r="P25" s="12">
        <v>0</v>
      </c>
      <c r="Q25" s="4">
        <v>0</v>
      </c>
      <c r="R25" s="12">
        <f t="shared" si="0"/>
        <v>17</v>
      </c>
      <c r="S25" s="16">
        <v>2</v>
      </c>
      <c r="T25" s="18">
        <f t="shared" si="1"/>
        <v>34</v>
      </c>
      <c r="U25" s="6">
        <v>0</v>
      </c>
      <c r="V25" s="6">
        <v>5</v>
      </c>
      <c r="W25" s="6">
        <f t="shared" si="2"/>
        <v>0</v>
      </c>
      <c r="X25" s="18">
        <f t="shared" si="3"/>
        <v>34</v>
      </c>
      <c r="Y25" s="9" t="s">
        <v>32</v>
      </c>
    </row>
    <row r="26" spans="2:25" ht="15" customHeight="1">
      <c r="B26" s="3">
        <v>20</v>
      </c>
      <c r="C26" s="19" t="s">
        <v>52</v>
      </c>
      <c r="D26" s="3">
        <v>7650</v>
      </c>
      <c r="E26" s="3" t="s">
        <v>53</v>
      </c>
      <c r="F26" s="3" t="s">
        <v>79</v>
      </c>
      <c r="G26" s="4">
        <v>0</v>
      </c>
      <c r="H26" s="12">
        <v>0</v>
      </c>
      <c r="I26" s="4">
        <v>16</v>
      </c>
      <c r="J26" s="12">
        <v>0</v>
      </c>
      <c r="K26" s="4">
        <v>0</v>
      </c>
      <c r="L26" s="12">
        <v>0</v>
      </c>
      <c r="M26" s="4">
        <v>0</v>
      </c>
      <c r="N26" s="12">
        <v>0</v>
      </c>
      <c r="O26" s="4">
        <v>0</v>
      </c>
      <c r="P26" s="12">
        <v>0</v>
      </c>
      <c r="Q26" s="4">
        <v>0</v>
      </c>
      <c r="R26" s="12">
        <f t="shared" si="0"/>
        <v>16</v>
      </c>
      <c r="S26" s="16">
        <v>2</v>
      </c>
      <c r="T26" s="18">
        <f t="shared" si="1"/>
        <v>32</v>
      </c>
      <c r="U26" s="6">
        <v>0</v>
      </c>
      <c r="V26" s="6">
        <v>5</v>
      </c>
      <c r="W26" s="6">
        <f t="shared" si="2"/>
        <v>0</v>
      </c>
      <c r="X26" s="18">
        <f t="shared" si="3"/>
        <v>32</v>
      </c>
      <c r="Y26" s="9" t="s">
        <v>33</v>
      </c>
    </row>
    <row r="27" spans="2:25" ht="15" customHeight="1">
      <c r="B27" s="3">
        <v>21</v>
      </c>
      <c r="C27" s="19" t="s">
        <v>39</v>
      </c>
      <c r="D27" s="3">
        <v>12281</v>
      </c>
      <c r="E27" s="3" t="s">
        <v>40</v>
      </c>
      <c r="F27" s="3" t="s">
        <v>79</v>
      </c>
      <c r="G27" s="4">
        <v>0</v>
      </c>
      <c r="H27" s="12">
        <v>15</v>
      </c>
      <c r="I27" s="4">
        <v>0</v>
      </c>
      <c r="J27" s="12">
        <v>0</v>
      </c>
      <c r="K27" s="4">
        <v>0</v>
      </c>
      <c r="L27" s="12">
        <v>0</v>
      </c>
      <c r="M27" s="4">
        <v>0</v>
      </c>
      <c r="N27" s="12">
        <v>0</v>
      </c>
      <c r="O27" s="4">
        <v>0</v>
      </c>
      <c r="P27" s="12">
        <v>0</v>
      </c>
      <c r="Q27" s="4">
        <v>0</v>
      </c>
      <c r="R27" s="12">
        <f t="shared" si="0"/>
        <v>15</v>
      </c>
      <c r="S27" s="16">
        <v>2</v>
      </c>
      <c r="T27" s="18">
        <f t="shared" si="1"/>
        <v>30</v>
      </c>
      <c r="U27" s="6">
        <v>0</v>
      </c>
      <c r="V27" s="6">
        <v>5</v>
      </c>
      <c r="W27" s="6">
        <f t="shared" si="2"/>
        <v>0</v>
      </c>
      <c r="X27" s="18">
        <f t="shared" si="3"/>
        <v>30</v>
      </c>
      <c r="Y27" s="9" t="s">
        <v>43</v>
      </c>
    </row>
    <row r="28" spans="2:25" ht="15" customHeight="1">
      <c r="B28" s="3">
        <v>22</v>
      </c>
      <c r="C28" s="19" t="s">
        <v>58</v>
      </c>
      <c r="D28" s="3">
        <v>3964</v>
      </c>
      <c r="E28" s="3" t="s">
        <v>59</v>
      </c>
      <c r="F28" s="3" t="s">
        <v>79</v>
      </c>
      <c r="G28" s="4">
        <v>0</v>
      </c>
      <c r="H28" s="12">
        <v>0</v>
      </c>
      <c r="I28" s="4">
        <v>0</v>
      </c>
      <c r="J28" s="12">
        <v>0</v>
      </c>
      <c r="K28" s="4">
        <v>0</v>
      </c>
      <c r="L28" s="12">
        <v>15</v>
      </c>
      <c r="M28" s="4">
        <v>0</v>
      </c>
      <c r="N28" s="12">
        <v>0</v>
      </c>
      <c r="O28" s="4">
        <v>0</v>
      </c>
      <c r="P28" s="12">
        <v>0</v>
      </c>
      <c r="Q28" s="4">
        <v>0</v>
      </c>
      <c r="R28" s="12">
        <f t="shared" si="0"/>
        <v>15</v>
      </c>
      <c r="S28" s="16">
        <v>2</v>
      </c>
      <c r="T28" s="18">
        <f t="shared" si="1"/>
        <v>30</v>
      </c>
      <c r="U28" s="6">
        <v>0</v>
      </c>
      <c r="V28" s="6">
        <v>5</v>
      </c>
      <c r="W28" s="6">
        <f t="shared" si="2"/>
        <v>0</v>
      </c>
      <c r="X28" s="18">
        <f t="shared" si="3"/>
        <v>30</v>
      </c>
      <c r="Y28" s="9" t="s">
        <v>44</v>
      </c>
    </row>
    <row r="29" spans="2:25" ht="15" customHeight="1">
      <c r="B29" s="3">
        <v>23</v>
      </c>
      <c r="C29" s="19" t="s">
        <v>65</v>
      </c>
      <c r="D29" s="3">
        <v>8313</v>
      </c>
      <c r="E29" s="3" t="s">
        <v>66</v>
      </c>
      <c r="F29" s="3" t="s">
        <v>79</v>
      </c>
      <c r="G29" s="4">
        <v>0</v>
      </c>
      <c r="H29" s="12">
        <v>0</v>
      </c>
      <c r="I29" s="4">
        <v>0</v>
      </c>
      <c r="J29" s="12">
        <v>0</v>
      </c>
      <c r="K29" s="4">
        <v>0</v>
      </c>
      <c r="L29" s="12">
        <v>0</v>
      </c>
      <c r="M29" s="4">
        <v>0</v>
      </c>
      <c r="N29" s="12">
        <v>0</v>
      </c>
      <c r="O29" s="4">
        <v>15</v>
      </c>
      <c r="P29" s="12">
        <v>0</v>
      </c>
      <c r="Q29" s="4">
        <v>0</v>
      </c>
      <c r="R29" s="12">
        <f t="shared" si="0"/>
        <v>15</v>
      </c>
      <c r="S29" s="16">
        <v>2</v>
      </c>
      <c r="T29" s="18">
        <f t="shared" si="1"/>
        <v>30</v>
      </c>
      <c r="U29" s="6">
        <v>0</v>
      </c>
      <c r="V29" s="6">
        <v>5</v>
      </c>
      <c r="W29" s="6">
        <f t="shared" si="2"/>
        <v>0</v>
      </c>
      <c r="X29" s="18">
        <f t="shared" si="3"/>
        <v>30</v>
      </c>
      <c r="Y29" s="9" t="s">
        <v>45</v>
      </c>
    </row>
    <row r="30" spans="2:25" ht="15" customHeight="1">
      <c r="B30" s="3">
        <v>24</v>
      </c>
      <c r="C30" s="19" t="s">
        <v>83</v>
      </c>
      <c r="D30" s="3">
        <v>15266</v>
      </c>
      <c r="E30" s="3" t="s">
        <v>59</v>
      </c>
      <c r="F30" s="3" t="s">
        <v>79</v>
      </c>
      <c r="G30" s="4">
        <v>0</v>
      </c>
      <c r="H30" s="12">
        <v>0</v>
      </c>
      <c r="I30" s="4">
        <v>0</v>
      </c>
      <c r="J30" s="12">
        <v>0</v>
      </c>
      <c r="K30" s="4">
        <v>0</v>
      </c>
      <c r="L30" s="12">
        <v>0</v>
      </c>
      <c r="M30" s="4">
        <v>0</v>
      </c>
      <c r="N30" s="12">
        <v>0</v>
      </c>
      <c r="O30" s="4">
        <v>0</v>
      </c>
      <c r="P30" s="12">
        <v>0</v>
      </c>
      <c r="Q30" s="4">
        <v>0</v>
      </c>
      <c r="R30" s="12">
        <f t="shared" si="0"/>
        <v>0</v>
      </c>
      <c r="S30" s="16">
        <v>2</v>
      </c>
      <c r="T30" s="18">
        <f t="shared" si="1"/>
        <v>0</v>
      </c>
      <c r="U30" s="6">
        <v>5</v>
      </c>
      <c r="V30" s="6">
        <v>5</v>
      </c>
      <c r="W30" s="6">
        <f t="shared" si="2"/>
        <v>25</v>
      </c>
      <c r="X30" s="18">
        <f t="shared" si="3"/>
        <v>25</v>
      </c>
      <c r="Y30" s="9" t="s">
        <v>46</v>
      </c>
    </row>
    <row r="31" spans="2:25" ht="15" customHeight="1">
      <c r="B31" s="3">
        <v>25</v>
      </c>
      <c r="C31" s="19" t="s">
        <v>42</v>
      </c>
      <c r="D31" s="3">
        <v>12291</v>
      </c>
      <c r="E31" s="3" t="s">
        <v>40</v>
      </c>
      <c r="F31" s="3" t="s">
        <v>79</v>
      </c>
      <c r="G31" s="4">
        <v>0</v>
      </c>
      <c r="H31" s="12">
        <v>10</v>
      </c>
      <c r="I31" s="4">
        <v>0</v>
      </c>
      <c r="J31" s="12">
        <v>0</v>
      </c>
      <c r="K31" s="4">
        <v>0</v>
      </c>
      <c r="L31" s="12">
        <v>0</v>
      </c>
      <c r="M31" s="4">
        <v>0</v>
      </c>
      <c r="N31" s="12">
        <v>0</v>
      </c>
      <c r="O31" s="4">
        <v>0</v>
      </c>
      <c r="P31" s="12">
        <v>0</v>
      </c>
      <c r="Q31" s="4">
        <v>0</v>
      </c>
      <c r="R31" s="12">
        <f t="shared" si="0"/>
        <v>10</v>
      </c>
      <c r="S31" s="16">
        <v>2</v>
      </c>
      <c r="T31" s="18">
        <f t="shared" si="1"/>
        <v>20</v>
      </c>
      <c r="U31" s="6">
        <v>0</v>
      </c>
      <c r="V31" s="6">
        <v>5</v>
      </c>
      <c r="W31" s="6">
        <f t="shared" si="2"/>
        <v>0</v>
      </c>
      <c r="X31" s="18">
        <f t="shared" si="3"/>
        <v>20</v>
      </c>
      <c r="Y31" s="9" t="s">
        <v>47</v>
      </c>
    </row>
    <row r="32" spans="2:25" ht="15" customHeight="1">
      <c r="B32" s="3">
        <v>26</v>
      </c>
      <c r="C32" s="19" t="s">
        <v>89</v>
      </c>
      <c r="D32" s="3">
        <v>3881</v>
      </c>
      <c r="E32" s="3" t="s">
        <v>81</v>
      </c>
      <c r="F32" s="3" t="s">
        <v>79</v>
      </c>
      <c r="G32" s="4">
        <v>0</v>
      </c>
      <c r="H32" s="12">
        <v>0</v>
      </c>
      <c r="I32" s="4">
        <v>0</v>
      </c>
      <c r="J32" s="12">
        <v>0</v>
      </c>
      <c r="K32" s="4">
        <v>0</v>
      </c>
      <c r="L32" s="12">
        <v>0</v>
      </c>
      <c r="M32" s="4">
        <v>0</v>
      </c>
      <c r="N32" s="12">
        <v>0</v>
      </c>
      <c r="O32" s="4">
        <v>0</v>
      </c>
      <c r="P32" s="12">
        <v>0</v>
      </c>
      <c r="Q32" s="4">
        <v>0</v>
      </c>
      <c r="R32" s="12">
        <f t="shared" si="0"/>
        <v>0</v>
      </c>
      <c r="S32" s="16">
        <v>2</v>
      </c>
      <c r="T32" s="18">
        <f t="shared" si="1"/>
        <v>0</v>
      </c>
      <c r="U32" s="6">
        <v>4</v>
      </c>
      <c r="V32" s="6">
        <v>5</v>
      </c>
      <c r="W32" s="6">
        <f t="shared" si="2"/>
        <v>20</v>
      </c>
      <c r="X32" s="18">
        <f t="shared" si="3"/>
        <v>20</v>
      </c>
      <c r="Y32" s="9" t="s">
        <v>91</v>
      </c>
    </row>
    <row r="33" spans="2:25" ht="15" customHeight="1">
      <c r="B33" s="3">
        <v>27</v>
      </c>
      <c r="C33" s="19" t="s">
        <v>90</v>
      </c>
      <c r="D33" s="3">
        <v>12624</v>
      </c>
      <c r="E33" s="3" t="s">
        <v>59</v>
      </c>
      <c r="F33" s="3" t="s">
        <v>79</v>
      </c>
      <c r="G33" s="4">
        <v>0</v>
      </c>
      <c r="H33" s="12">
        <v>0</v>
      </c>
      <c r="I33" s="4">
        <v>0</v>
      </c>
      <c r="J33" s="12">
        <v>0</v>
      </c>
      <c r="K33" s="4">
        <v>0</v>
      </c>
      <c r="L33" s="12">
        <v>0</v>
      </c>
      <c r="M33" s="4">
        <v>0</v>
      </c>
      <c r="N33" s="12">
        <v>0</v>
      </c>
      <c r="O33" s="4">
        <v>0</v>
      </c>
      <c r="P33" s="12">
        <v>0</v>
      </c>
      <c r="Q33" s="4">
        <v>0</v>
      </c>
      <c r="R33" s="12">
        <f t="shared" si="0"/>
        <v>0</v>
      </c>
      <c r="S33" s="16">
        <v>2</v>
      </c>
      <c r="T33" s="18">
        <f t="shared" si="1"/>
        <v>0</v>
      </c>
      <c r="U33" s="6">
        <v>2</v>
      </c>
      <c r="V33" s="6">
        <v>5</v>
      </c>
      <c r="W33" s="6">
        <f t="shared" si="2"/>
        <v>10</v>
      </c>
      <c r="X33" s="18">
        <f t="shared" si="3"/>
        <v>10</v>
      </c>
      <c r="Y33" s="9" t="s">
        <v>92</v>
      </c>
    </row>
    <row r="34" spans="2:25" ht="15" customHeight="1">
      <c r="B34" s="3">
        <v>28</v>
      </c>
      <c r="C34" s="19" t="s">
        <v>97</v>
      </c>
      <c r="D34" s="3">
        <v>3000</v>
      </c>
      <c r="E34" s="3" t="s">
        <v>87</v>
      </c>
      <c r="F34" s="3" t="s">
        <v>79</v>
      </c>
      <c r="G34" s="4">
        <v>0</v>
      </c>
      <c r="H34" s="12">
        <v>0</v>
      </c>
      <c r="I34" s="4">
        <v>0</v>
      </c>
      <c r="J34" s="12">
        <v>0</v>
      </c>
      <c r="K34" s="4">
        <v>0</v>
      </c>
      <c r="L34" s="12">
        <v>0</v>
      </c>
      <c r="M34" s="4">
        <v>0</v>
      </c>
      <c r="N34" s="12">
        <v>0</v>
      </c>
      <c r="O34" s="4">
        <v>0</v>
      </c>
      <c r="P34" s="12">
        <v>0</v>
      </c>
      <c r="Q34" s="4">
        <v>0</v>
      </c>
      <c r="R34" s="12">
        <v>0</v>
      </c>
      <c r="S34" s="16">
        <v>2</v>
      </c>
      <c r="T34" s="18">
        <f t="shared" si="1"/>
        <v>0</v>
      </c>
      <c r="U34" s="6">
        <v>1</v>
      </c>
      <c r="V34" s="6">
        <v>5</v>
      </c>
      <c r="W34" s="6">
        <f t="shared" si="2"/>
        <v>5</v>
      </c>
      <c r="X34" s="18">
        <f t="shared" si="3"/>
        <v>5</v>
      </c>
      <c r="Y34" s="9" t="s">
        <v>93</v>
      </c>
    </row>
    <row r="35" spans="2:25" ht="15" customHeight="1">
      <c r="B35" s="3">
        <v>29</v>
      </c>
      <c r="C35" s="19" t="s">
        <v>80</v>
      </c>
      <c r="D35" s="3">
        <v>2798</v>
      </c>
      <c r="E35" s="3" t="s">
        <v>81</v>
      </c>
      <c r="F35" s="3" t="s">
        <v>79</v>
      </c>
      <c r="G35" s="4">
        <v>0</v>
      </c>
      <c r="H35" s="12">
        <v>0</v>
      </c>
      <c r="I35" s="4">
        <v>0</v>
      </c>
      <c r="J35" s="12">
        <v>0</v>
      </c>
      <c r="K35" s="4">
        <v>0</v>
      </c>
      <c r="L35" s="12">
        <v>0</v>
      </c>
      <c r="M35" s="4">
        <v>0</v>
      </c>
      <c r="N35" s="12">
        <v>0</v>
      </c>
      <c r="O35" s="4">
        <v>0</v>
      </c>
      <c r="P35" s="12">
        <v>0</v>
      </c>
      <c r="Q35" s="4">
        <v>0</v>
      </c>
      <c r="R35" s="12">
        <f t="shared" si="0"/>
        <v>0</v>
      </c>
      <c r="S35" s="16">
        <v>2</v>
      </c>
      <c r="T35" s="18">
        <f t="shared" si="1"/>
        <v>0</v>
      </c>
      <c r="U35" s="6">
        <v>0</v>
      </c>
      <c r="V35" s="6">
        <v>5</v>
      </c>
      <c r="W35" s="6">
        <f t="shared" si="2"/>
        <v>0</v>
      </c>
      <c r="X35" s="18">
        <f t="shared" si="3"/>
        <v>0</v>
      </c>
      <c r="Y35" s="9" t="s">
        <v>94</v>
      </c>
    </row>
    <row r="36" spans="2:25" ht="15" customHeight="1">
      <c r="B36" s="3">
        <v>30</v>
      </c>
      <c r="C36" s="19" t="s">
        <v>13</v>
      </c>
      <c r="D36" s="3">
        <v>1866</v>
      </c>
      <c r="E36" s="3" t="s">
        <v>37</v>
      </c>
      <c r="F36" s="3" t="s">
        <v>79</v>
      </c>
      <c r="G36" s="4">
        <v>0</v>
      </c>
      <c r="H36" s="12">
        <v>0</v>
      </c>
      <c r="I36" s="4">
        <v>0</v>
      </c>
      <c r="J36" s="12">
        <v>0</v>
      </c>
      <c r="K36" s="4">
        <v>0</v>
      </c>
      <c r="L36" s="12">
        <v>0</v>
      </c>
      <c r="M36" s="4">
        <v>0</v>
      </c>
      <c r="N36" s="12">
        <v>0</v>
      </c>
      <c r="O36" s="4">
        <v>0</v>
      </c>
      <c r="P36" s="12">
        <v>0</v>
      </c>
      <c r="Q36" s="4">
        <v>0</v>
      </c>
      <c r="R36" s="12">
        <f t="shared" si="0"/>
        <v>0</v>
      </c>
      <c r="S36" s="16">
        <v>2</v>
      </c>
      <c r="T36" s="18">
        <f t="shared" si="1"/>
        <v>0</v>
      </c>
      <c r="U36" s="6">
        <v>0</v>
      </c>
      <c r="V36" s="6">
        <v>5</v>
      </c>
      <c r="W36" s="6">
        <f t="shared" si="2"/>
        <v>0</v>
      </c>
      <c r="X36" s="18">
        <f t="shared" si="3"/>
        <v>0</v>
      </c>
      <c r="Y36" s="9" t="s">
        <v>95</v>
      </c>
    </row>
    <row r="37" spans="2:25" ht="15" customHeight="1">
      <c r="B37" s="3">
        <v>31</v>
      </c>
      <c r="C37" s="19" t="s">
        <v>67</v>
      </c>
      <c r="D37" s="3">
        <v>10891</v>
      </c>
      <c r="E37" s="3" t="s">
        <v>66</v>
      </c>
      <c r="F37" s="3" t="s">
        <v>79</v>
      </c>
      <c r="G37" s="4">
        <v>0</v>
      </c>
      <c r="H37" s="12">
        <v>0</v>
      </c>
      <c r="I37" s="4">
        <v>0</v>
      </c>
      <c r="J37" s="12">
        <v>0</v>
      </c>
      <c r="K37" s="4">
        <v>0</v>
      </c>
      <c r="L37" s="12">
        <v>0</v>
      </c>
      <c r="M37" s="4">
        <v>0</v>
      </c>
      <c r="N37" s="12">
        <v>0</v>
      </c>
      <c r="O37" s="4">
        <v>0</v>
      </c>
      <c r="P37" s="12">
        <v>0</v>
      </c>
      <c r="Q37" s="4">
        <v>0</v>
      </c>
      <c r="R37" s="12">
        <f t="shared" si="0"/>
        <v>0</v>
      </c>
      <c r="S37" s="16">
        <v>2</v>
      </c>
      <c r="T37" s="18">
        <f t="shared" si="1"/>
        <v>0</v>
      </c>
      <c r="U37" s="6">
        <v>0</v>
      </c>
      <c r="V37" s="6">
        <v>5</v>
      </c>
      <c r="W37" s="6">
        <f t="shared" si="2"/>
        <v>0</v>
      </c>
      <c r="X37" s="18">
        <f t="shared" si="3"/>
        <v>0</v>
      </c>
      <c r="Y37" s="9" t="s">
        <v>96</v>
      </c>
    </row>
    <row r="38" spans="3:17" ht="15" customHeight="1">
      <c r="C38" s="19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ht="15" customHeight="1">
      <c r="C39" s="20" t="s">
        <v>82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Neuly Nunes</dc:creator>
  <cp:keywords/>
  <dc:description/>
  <cp:lastModifiedBy>Confederação Brasileira de Aeromodelismo</cp:lastModifiedBy>
  <cp:lastPrinted>2009-12-02T11:00:32Z</cp:lastPrinted>
  <dcterms:created xsi:type="dcterms:W3CDTF">2009-03-13T22:38:26Z</dcterms:created>
  <dcterms:modified xsi:type="dcterms:W3CDTF">2009-12-14T11:46:19Z</dcterms:modified>
  <cp:category/>
  <cp:version/>
  <cp:contentType/>
  <cp:contentStatus/>
</cp:coreProperties>
</file>